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79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<sst xmlns="http://schemas.openxmlformats.org/spreadsheetml/2006/main" count="89" uniqueCount="51">
  <si>
    <t>cena jednostkowa netto w zł</t>
  </si>
  <si>
    <t>wartość netto w zł</t>
  </si>
  <si>
    <t>VAT %</t>
  </si>
  <si>
    <t>wartość brutto w zł</t>
  </si>
  <si>
    <t>cena jednostkowa brutto w zł</t>
  </si>
  <si>
    <t>RAZEM:</t>
  </si>
  <si>
    <t>Lp.</t>
  </si>
  <si>
    <t>Opis przedmiotu zamówienia</t>
  </si>
  <si>
    <t>__________________________</t>
  </si>
  <si>
    <t xml:space="preserve">       (miejscowość i data)</t>
  </si>
  <si>
    <t>_________________________________</t>
  </si>
  <si>
    <t>(podpis i pieczątka  osoby  upoważnionej</t>
  </si>
  <si>
    <t>do reprezentowania Wykonawcy)</t>
  </si>
  <si>
    <t>j.m.*</t>
  </si>
  <si>
    <r>
      <t xml:space="preserve">UWAGI
np. oferowana przez Wykonawcę jednostka miary, wielkość opakowania, </t>
    </r>
    <r>
      <rPr>
        <b/>
        <u val="single"/>
        <sz val="11"/>
        <rFont val="Times New Roman"/>
        <family val="1"/>
      </rPr>
      <t xml:space="preserve">numer katalogowy, producent </t>
    </r>
    <r>
      <rPr>
        <b/>
        <sz val="11"/>
        <rFont val="Times New Roman"/>
        <family val="1"/>
      </rPr>
      <t>etc.</t>
    </r>
  </si>
  <si>
    <t>Nazwa Wykonawcy(ów):</t>
  </si>
  <si>
    <t>Siedziba(ulica):</t>
  </si>
  <si>
    <t>Kod:</t>
  </si>
  <si>
    <t>Miejscowość:</t>
  </si>
  <si>
    <t>Województwo:</t>
  </si>
  <si>
    <t>NIP:</t>
  </si>
  <si>
    <t>REGON:</t>
  </si>
  <si>
    <t>KRS/CEiDG</t>
  </si>
  <si>
    <t>Telefon:</t>
  </si>
  <si>
    <t>Adres e-mail:</t>
  </si>
  <si>
    <t>Podwykonawcy:
Jeśli nie dotyczy wpisać 
,,NIE DOTYCZY", Jeśli dotyczy - wymienić podwykonawcę oraz zakres powierzenia mu realizacji przedmiotu zamówienia</t>
  </si>
  <si>
    <r>
      <rPr>
        <b/>
        <sz val="12"/>
        <color indexed="8"/>
        <rFont val="Times New Roman"/>
        <family val="1"/>
      </rPr>
      <t xml:space="preserve">DANE WYKONAWCY(ÓW): </t>
    </r>
    <r>
      <rPr>
        <b/>
        <sz val="14"/>
        <color indexed="8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(w przypadku składania oferty przez więcej niż jednego Wykonawcę wymaga się wypełnienia tabeli dla każdego Wykonawcy osobno)</t>
    </r>
  </si>
  <si>
    <t>FORMULARZ ASORTYMENTOWO - CENOWY
OFERTA WYKONAWCY</t>
  </si>
  <si>
    <t>Fax:</t>
  </si>
  <si>
    <r>
      <rPr>
        <b/>
        <sz val="12"/>
        <color indexed="10"/>
        <rFont val="Times New Roman"/>
        <family val="1"/>
      </rPr>
      <t>UWAGA !</t>
    </r>
    <r>
      <rPr>
        <sz val="12"/>
        <color indexed="10"/>
        <rFont val="Times New Roman"/>
        <family val="1"/>
      </rPr>
      <t xml:space="preserve"> W przypadku zaoferowania przez Wykonawcę innej jednostki miary/wielkości opakowania niż podana w formularzu asortymentowo - cenowym, Zamawiający dopuszcza możliwość przeliczenia wymaganych ilości w zależności od wielkości zaoferowanego opakowania. Wówczas w Uwagach (kolumna nr 11) należy podać wielkość zaoferowanego opakowania oraz przeliczyć wymaganą w Zaproszeniu ilość i w kolumnie nr 5 podać oferowaną ilość po przeliczeniu. Zaokrąglenie do pełnych opakowań zgodnie z zasadami matematyki.</t>
    </r>
  </si>
  <si>
    <r>
      <t xml:space="preserve">UWAGA ! </t>
    </r>
    <r>
      <rPr>
        <sz val="12"/>
        <color indexed="10"/>
        <rFont val="Times New Roman"/>
        <family val="1"/>
      </rPr>
      <t>PAKIET NR 1.</t>
    </r>
    <r>
      <rPr>
        <b/>
        <sz val="12"/>
        <color indexed="10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Zamawiający dopuszcza składanie ofert na poszczególne pozycje w ramach pakietu.</t>
    </r>
  </si>
  <si>
    <r>
      <t xml:space="preserve">Załącznik nr 1 do Zaproszenia
</t>
    </r>
    <r>
      <rPr>
        <b/>
        <sz val="12"/>
        <color indexed="8"/>
        <rFont val="Times New Roman"/>
        <family val="1"/>
      </rPr>
      <t>Znak sprawy: 24/2020</t>
    </r>
  </si>
  <si>
    <t>PAKIET NR 1 ŚRODKI OCHRONY OSOBISTEJ</t>
  </si>
  <si>
    <t>1.1.</t>
  </si>
  <si>
    <t>1.2.</t>
  </si>
  <si>
    <t>1.3.</t>
  </si>
  <si>
    <t>1.4.</t>
  </si>
  <si>
    <t xml:space="preserve">Czepek ochronny w kształcie beretu, ściągany gumką wykonany z włókniny polipropylenowej lub wiskozowej. </t>
  </si>
  <si>
    <r>
      <t>Ubranka chirurgiczne wykonane z włókniny typu SMS o gramaturze min. 35 g/m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. Nieprześwitujące. Bluza z krótkim rękawem, dekolt półokrągły lub w kształcie V.  Spodnie z trokami w pasie. Materiał zgodny z normą EN - 13795. Dostępne w  rozmiarze "S", "M", "L",  "XL", "XXL".</t>
    </r>
  </si>
  <si>
    <t>szt.</t>
  </si>
  <si>
    <r>
      <t>Kombinezony ochronne typu C310. Kombinezony ochronne wykonane z tkaniny laminowanej folią mikroporowatą (MPFL) o masie 63g/m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warstwa zewnętrzna; folia poletylenowa warstwa wewnętrzna; włókna polipropylenowe , która posiada odporność na przenikanie czynników zakażnych. Dodatkowo podklejane szwy taśmą dzięki czemu kombinezon posiada 4 typ ochrony. Kombinezon posiada ochronę przed pyłami promieniotwórczymi oraz posiada właściwości antyelektrostatyczne . Właściwości ;laminowany folią mikroporowatą, dodatkowo podklejane szwy, kaptur trójpanelowy, dwustronny zamek błyskawiczny, z klapką samoprzylepną, dwuczęściowy krój w kroku, elastyczne ściągacze w mankietach, nogawkach, talii i kapturze, elastyczna pętelka na kciuku, Wytrzymałe szwy szyte overlokowo od wewnątrz, klejone od zewnątrz niebieską taśmą. Kombinezon w kolorze białym (taśma na zewnątrz na szwie - niebieska) w różnych rozmiarach ,, S'' , ,,M'' , ,,L'', ,,XL'', ,, XXL'' , XXXL''. zgodne z normami:
EN 13034:2005+A1:2009
EN ISO 13982-1:2004+A1:2010
EN 14605:2005+A1:2009
EN 1073-2:2002
EN 1149-5:2008
EN 14126:2003+AC:2004( OCHRONA PRZED CZYNNIKAMI INFEKCYJNYMI )
EN ISO 13688:2013
Produkt kategorii 3 ŚOI</t>
    </r>
  </si>
  <si>
    <t>PAKIET NR 2 KONCENTRATOR TLENU</t>
  </si>
  <si>
    <t xml:space="preserve">ilość oferowana przez Wykonawcę </t>
  </si>
  <si>
    <t xml:space="preserve">zapotrzebowanie </t>
  </si>
  <si>
    <t>PAKIET NR 3 KARDIOMONITOR</t>
  </si>
  <si>
    <t>Półmaska filtrująca typu FFP3 zgodnie z normą EN 149:2001 + A1:2009.</t>
  </si>
  <si>
    <r>
      <rPr>
        <b/>
        <sz val="12"/>
        <color indexed="8"/>
        <rFont val="Times New Roman"/>
        <family val="1"/>
      </rPr>
      <t xml:space="preserve">Kardiomonitor o minimalnych parametrach: </t>
    </r>
    <r>
      <rPr>
        <sz val="12"/>
        <color indexed="8"/>
        <rFont val="Times New Roman"/>
        <family val="1"/>
      </rPr>
      <t xml:space="preserve">
Dane techniczne: Wyświetlane parametry: Wyświetlane krzywe dynamiczne parametrów życiowych 2 kanały krzywych EKG 1 kanał krzywej RESP 1 kanał krzywej PLETH3 kanały krzywych IBP 1 kanał krzywej CO 24 kanały krzywych AG dla CO2, O2, N2O i AA2 krzywe RM 1 CO 2 krzywe (RM) Wyświetlane parametry życiowe: HR, RESP, STSpO2 i PRNBP: SKURCZ, ŚRED, ROZKIBP: SKURCZ, ŚRED, ROZK. Dwie temperatury i różnica temperaturet CO2, ftCO2 oraz AWRR CO2etCO2 /FiCO2, etN2O/FiN2O, etO2 /FiO2, etAA/FiAA, AWRR,MAC AGC.O., T.B.RM, PEEP, PIP, Pplat, Pmean, AwRR, PIF, PEF, MVe, MVi, TVe,TViCO2 (RM): EtCO2, FiCO2. Przeglądanie trendów: Trendy z 240 godzin dla każdego monitora przyłóżkowego. Krótkie trendy z 12 godzin dla każdego monitora przyłóżkowego. Zapis zdarzeń 720 zapisów zdarzeń alarmowych, zawierających wartościliczbowe parametrów, odcinki krzywych dynamicznych,oraz alarmy ST. Przechowywanie i przegląd wyników pomiarów NIBP720 wyników pomiaru NIBP dla każdego monitora przyłóżkowego. Pomiar C.O.720 wyników pomiaru C.O. dla każdego monitora przyłóżkowego. Typ alarmu: Alarm fizjologiczny. Alarm techniczny. Poziomy alarmów: 3 poziomy alarmów dźwiękowych i wizualnych. Pamięć krzywych: Full Disclosure. Zapamiętywanie i przeglądanie krzywych dynamicznych z 96 lub240 godzin. Zdalny dostęp: Dostęp do danych za pomocą technologii webowej w lokalnejsieci szpitala.Integracja danych HL7. Dane techniczne sprzętu: Komponenty Wymagania System Spełnia wymagania norm IEC/EN w zakresie kontroli dla urządzenia ITE.Stacja robocza PC. Procesor: Intel Core i3 Duo 3,0 GHz lub lepszyPamięć RAM: 4 GB lub więcej. Dysk twardy: 500 GB lub więcejInterfejsy ekranu: 2 Port LAN: 1 lub więcejPort USB: więcej niż jedenSystem operacyjny:Windows XP 32-bitowyWindows 7 Pro 32/64-bitowyWindows 8 Pro 32/64-bitowy. Klawiatura PS/2 lub USB z oznakowaniem CE lub równoważny.
</t>
    </r>
    <r>
      <rPr>
        <b/>
        <sz val="12"/>
        <color indexed="8"/>
        <rFont val="Times New Roman"/>
        <family val="1"/>
      </rPr>
      <t>Gwarancja: minimum 24 miesiące.</t>
    </r>
    <r>
      <rPr>
        <sz val="12"/>
        <color indexed="8"/>
        <rFont val="Times New Roman"/>
        <family val="1"/>
      </rPr>
      <t xml:space="preserve">
</t>
    </r>
  </si>
  <si>
    <r>
      <t xml:space="preserve">Lekki kompaktowy przenośny koncentrator tlenu z wyposażeniem. Koncentrator tlenu oferuje podanie tlenu w trybie ciągłym oraz w trybie pulsacyjnym stężenie tlenu wynosi od 86% do 97% 
w każdym trybie pracy. Trzy tryby pracy: tryb ciągły, tryb pulsacyjny (przerywany), tryb snu (sleep mode). 
</t>
    </r>
    <r>
      <rPr>
        <u val="single"/>
        <sz val="11"/>
        <color indexed="8"/>
        <rFont val="Times New Roman"/>
        <family val="1"/>
      </rPr>
      <t>Minimalny skład zestawu:</t>
    </r>
    <r>
      <rPr>
        <sz val="11"/>
        <color indexed="8"/>
        <rFont val="Times New Roman"/>
        <family val="1"/>
      </rPr>
      <t xml:space="preserve">
* zasilacz prądu zmiennego, * przewód zasilający prądem stałym, * zasilacz prądu stałego, * akumulatorowa bateria litowo-jonowa, * walizka transportowa, * torba na akcesoria,* ruchomy wózek.
dodatkowo:
* nawilżacz z etui
</t>
    </r>
    <r>
      <rPr>
        <u val="single"/>
        <sz val="11"/>
        <color indexed="8"/>
        <rFont val="Times New Roman"/>
        <family val="1"/>
      </rPr>
      <t>Dane techniczne:</t>
    </r>
    <r>
      <rPr>
        <sz val="11"/>
        <color indexed="8"/>
        <rFont val="Times New Roman"/>
        <family val="1"/>
      </rPr>
      <t xml:space="preserve">
* Koncentracja tlenu: 86 do 97% w każdym trybie,
* Tryb pulsacyjny: 1=12 ml, 1.5=18 ml, 2=24 ml, 2.5=30 ml, 3=36 ml, 3.5=42 ml, 4=48 ml, 4.5=54 ml, 5=60 ml, 5.5=66 ml, 6=72 ml,
* Tryb stały: 0.5 LPM, 1 LPM, 1.5 LPM, 2 LPM,
* Poziom głośności: ≤ 43 dB przy ustawieniu "pulse" na 2,
* Wymiary: ca. 29.2 cm x 25.4 cm x 15.2 cm (11.5 in x 10 in x 6 in),
* Waga: ca. 4.5 kg (10 lbs) z bateriami,
* Temperatura pracy: 5° to 40°C,
* Temperatura przechowywania: -20° to 60°C,
* Wysokość: do 3048 m,
* Oczyszczanie: wewnętrzny filtr antybakteryjny,
* Zasilanie DC: 12 do 19 VDC 8.0 A max,
* Zasilanie AC (zasilacz): Wejście 100 do 240 VAC, 50/60 Hz, 2.0 A,
* Wyjście 19 VDC 7.9 A max,
* Pobór mocy: 150W w trakcie ładowania, 120W w trakcie normalnej pracy (bez ładowania),
* Alarmy: niska czystość powietrza, brak oddechu, wysoka częstotliwość oddechu, brak przepływu, niski poziom baterii, rozładowanie baterii, zła bateria, błąd/awaria systemu,
* Bateria: ca. 0.7 kg (1,5 lbs), czas ładowania ok 2 do 3 godzin przy zupełnym rozładowaniu lub równoważny.
* </t>
    </r>
    <r>
      <rPr>
        <b/>
        <sz val="11"/>
        <color indexed="8"/>
        <rFont val="Times New Roman"/>
        <family val="1"/>
      </rPr>
      <t>Gwarancja: minimum 24 miesiące.</t>
    </r>
    <r>
      <rPr>
        <sz val="11"/>
        <color indexed="8"/>
        <rFont val="Times New Roman"/>
        <family val="1"/>
      </rPr>
      <t xml:space="preserve"> 
</t>
    </r>
  </si>
  <si>
    <t>OFEROWANY TERMIN GWARANCJI: _________ m-cy (minimum 24 miesiące)</t>
  </si>
  <si>
    <t>zapotrzebowanie</t>
  </si>
  <si>
    <t>ilość oferowana przez Wykonawcę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</si>
</sst>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u val="single"/>
      <sz val="11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6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0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6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4" fontId="57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left" vertical="center"/>
    </xf>
    <xf numFmtId="44" fontId="0" fillId="0" borderId="0" xfId="59" applyFont="1" applyAlignment="1">
      <alignment vertical="center"/>
    </xf>
    <xf numFmtId="44" fontId="58" fillId="0" borderId="0" xfId="0" applyNumberFormat="1" applyFont="1" applyAlignment="1">
      <alignment horizontal="right" vertical="center"/>
    </xf>
    <xf numFmtId="0" fontId="61" fillId="33" borderId="10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8" fillId="0" borderId="10" xfId="44" applyFont="1" applyBorder="1" applyAlignment="1">
      <alignment horizontal="right" vertical="center" wrapText="1"/>
      <protection/>
    </xf>
    <xf numFmtId="0" fontId="8" fillId="0" borderId="10" xfId="44" applyFont="1" applyBorder="1" applyAlignment="1">
      <alignment horizontal="center" vertical="center" wrapText="1"/>
      <protection/>
    </xf>
    <xf numFmtId="0" fontId="62" fillId="0" borderId="10" xfId="0" applyFont="1" applyBorder="1" applyAlignment="1">
      <alignment horizontal="center" vertical="center"/>
    </xf>
    <xf numFmtId="0" fontId="63" fillId="33" borderId="10" xfId="0" applyFont="1" applyFill="1" applyBorder="1" applyAlignment="1">
      <alignment horizontal="right" vertical="center"/>
    </xf>
    <xf numFmtId="44" fontId="63" fillId="33" borderId="10" xfId="0" applyNumberFormat="1" applyFont="1" applyFill="1" applyBorder="1" applyAlignment="1">
      <alignment vertical="center"/>
    </xf>
    <xf numFmtId="9" fontId="63" fillId="33" borderId="10" xfId="53" applyFont="1" applyFill="1" applyBorder="1" applyAlignment="1">
      <alignment horizontal="center" vertical="center"/>
    </xf>
    <xf numFmtId="44" fontId="63" fillId="33" borderId="10" xfId="59" applyFont="1" applyFill="1" applyBorder="1" applyAlignment="1">
      <alignment vertical="center"/>
    </xf>
    <xf numFmtId="0" fontId="64" fillId="35" borderId="10" xfId="0" applyFont="1" applyFill="1" applyBorder="1" applyAlignment="1">
      <alignment horizontal="center" vertical="center"/>
    </xf>
    <xf numFmtId="0" fontId="64" fillId="35" borderId="1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64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 applyProtection="1">
      <alignment horizontal="center" vertical="center" wrapText="1"/>
      <protection locked="0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vertical="center" wrapText="1"/>
    </xf>
    <xf numFmtId="44" fontId="65" fillId="0" borderId="10" xfId="59" applyFont="1" applyBorder="1" applyAlignment="1">
      <alignment vertical="center"/>
    </xf>
    <xf numFmtId="9" fontId="65" fillId="0" borderId="10" xfId="53" applyFont="1" applyBorder="1" applyAlignment="1">
      <alignment horizontal="center" vertical="center"/>
    </xf>
    <xf numFmtId="0" fontId="65" fillId="33" borderId="10" xfId="0" applyFont="1" applyFill="1" applyBorder="1" applyAlignment="1">
      <alignment vertical="center"/>
    </xf>
    <xf numFmtId="0" fontId="59" fillId="0" borderId="0" xfId="0" applyFont="1" applyAlignment="1">
      <alignment horizontal="center" vertical="center"/>
    </xf>
    <xf numFmtId="0" fontId="65" fillId="0" borderId="10" xfId="0" applyFont="1" applyBorder="1" applyAlignment="1">
      <alignment horizontal="left" vertical="center" wrapText="1"/>
    </xf>
    <xf numFmtId="0" fontId="3" fillId="36" borderId="10" xfId="0" applyFont="1" applyFill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58" fillId="33" borderId="10" xfId="0" applyFont="1" applyFill="1" applyBorder="1" applyAlignment="1">
      <alignment vertical="center"/>
    </xf>
    <xf numFmtId="0" fontId="59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66" fillId="0" borderId="0" xfId="0" applyFont="1" applyAlignment="1">
      <alignment horizontal="right" vertical="center" wrapText="1"/>
    </xf>
    <xf numFmtId="0" fontId="66" fillId="0" borderId="0" xfId="0" applyFont="1" applyAlignment="1">
      <alignment horizontal="right" vertical="center"/>
    </xf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3" fillId="0" borderId="10" xfId="0" applyFont="1" applyBorder="1" applyAlignment="1">
      <alignment horizontal="left" vertical="center"/>
    </xf>
    <xf numFmtId="0" fontId="9" fillId="0" borderId="10" xfId="44" applyFont="1" applyBorder="1" applyAlignment="1">
      <alignment horizontal="left" vertical="center" wrapText="1"/>
      <protection/>
    </xf>
    <xf numFmtId="0" fontId="11" fillId="0" borderId="0" xfId="44" applyFont="1" applyAlignment="1">
      <alignment horizontal="left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="75" zoomScaleNormal="75" zoomScaleSheetLayoutView="75" zoomScalePageLayoutView="0" workbookViewId="0" topLeftCell="A56">
      <selection activeCell="E37" sqref="E37"/>
    </sheetView>
  </sheetViews>
  <sheetFormatPr defaultColWidth="8.796875" defaultRowHeight="14.25"/>
  <cols>
    <col min="1" max="1" width="28.69921875" style="0" customWidth="1"/>
    <col min="2" max="2" width="121.3984375" style="0" customWidth="1"/>
    <col min="4" max="5" width="18.5" style="0" customWidth="1"/>
    <col min="6" max="6" width="17.3984375" style="0" customWidth="1"/>
    <col min="7" max="7" width="16.69921875" style="0" customWidth="1"/>
    <col min="8" max="8" width="22.5" style="0" customWidth="1"/>
    <col min="10" max="10" width="23.09765625" style="0" customWidth="1"/>
    <col min="11" max="11" width="34.19921875" style="0" customWidth="1"/>
  </cols>
  <sheetData>
    <row r="1" spans="10:11" ht="36.75" customHeight="1">
      <c r="J1" s="46" t="s">
        <v>31</v>
      </c>
      <c r="K1" s="47"/>
    </row>
    <row r="2" spans="1:11" ht="54.75" customHeight="1">
      <c r="A2" s="48" t="s">
        <v>27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20.2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58.5" customHeight="1">
      <c r="A4" s="51" t="s">
        <v>26</v>
      </c>
      <c r="B4" s="51"/>
      <c r="C4" s="18"/>
      <c r="D4" s="18"/>
      <c r="E4" s="18"/>
      <c r="F4" s="18"/>
      <c r="G4" s="18"/>
      <c r="H4" s="18"/>
      <c r="I4" s="18"/>
      <c r="J4" s="18"/>
      <c r="K4" s="18"/>
    </row>
    <row r="5" spans="1:11" ht="20.25">
      <c r="A5" s="19" t="s">
        <v>15</v>
      </c>
      <c r="B5" s="20"/>
      <c r="C5" s="18"/>
      <c r="D5" s="18"/>
      <c r="E5" s="18"/>
      <c r="F5" s="18"/>
      <c r="G5" s="18"/>
      <c r="H5" s="18"/>
      <c r="I5" s="18"/>
      <c r="J5" s="18"/>
      <c r="K5" s="18"/>
    </row>
    <row r="6" spans="1:11" ht="20.25">
      <c r="A6" s="19" t="s">
        <v>16</v>
      </c>
      <c r="B6" s="20"/>
      <c r="C6" s="18"/>
      <c r="D6" s="18"/>
      <c r="E6" s="18"/>
      <c r="F6" s="18"/>
      <c r="G6" s="18"/>
      <c r="H6" s="18"/>
      <c r="I6" s="18"/>
      <c r="J6" s="18"/>
      <c r="K6" s="18"/>
    </row>
    <row r="7" spans="1:11" ht="20.25">
      <c r="A7" s="19" t="s">
        <v>17</v>
      </c>
      <c r="B7" s="20"/>
      <c r="C7" s="18"/>
      <c r="D7" s="18"/>
      <c r="E7" s="18"/>
      <c r="F7" s="18"/>
      <c r="G7" s="18"/>
      <c r="H7" s="18"/>
      <c r="I7" s="18"/>
      <c r="J7" s="18"/>
      <c r="K7" s="18"/>
    </row>
    <row r="8" spans="1:11" ht="20.25">
      <c r="A8" s="19" t="s">
        <v>18</v>
      </c>
      <c r="B8" s="20"/>
      <c r="C8" s="18"/>
      <c r="D8" s="18"/>
      <c r="E8" s="18"/>
      <c r="F8" s="18"/>
      <c r="G8" s="18"/>
      <c r="H8" s="18"/>
      <c r="I8" s="18"/>
      <c r="J8" s="18"/>
      <c r="K8" s="18"/>
    </row>
    <row r="9" spans="1:11" ht="20.25">
      <c r="A9" s="19" t="s">
        <v>19</v>
      </c>
      <c r="B9" s="20"/>
      <c r="C9" s="18"/>
      <c r="D9" s="18"/>
      <c r="E9" s="18"/>
      <c r="F9" s="18"/>
      <c r="G9" s="18"/>
      <c r="H9" s="18"/>
      <c r="I9" s="18"/>
      <c r="J9" s="18"/>
      <c r="K9" s="18"/>
    </row>
    <row r="10" spans="1:11" ht="20.25">
      <c r="A10" s="19" t="s">
        <v>20</v>
      </c>
      <c r="B10" s="20"/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20.25">
      <c r="A11" s="19" t="s">
        <v>21</v>
      </c>
      <c r="B11" s="20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20.25">
      <c r="A12" s="19" t="s">
        <v>22</v>
      </c>
      <c r="B12" s="20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20.25">
      <c r="A13" s="19" t="s">
        <v>23</v>
      </c>
      <c r="B13" s="20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20.25">
      <c r="A14" s="19" t="s">
        <v>28</v>
      </c>
      <c r="B14" s="20"/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20.25">
      <c r="A15" s="19" t="s">
        <v>24</v>
      </c>
      <c r="B15" s="20"/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94.5">
      <c r="A16" s="19" t="s">
        <v>25</v>
      </c>
      <c r="B16" s="21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20.2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51.75" customHeight="1">
      <c r="A18" s="52" t="s">
        <v>29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</row>
    <row r="19" spans="1:11" ht="15.75">
      <c r="A19" s="50" t="s">
        <v>32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2" ht="75" customHeight="1">
      <c r="A20" s="12" t="s">
        <v>6</v>
      </c>
      <c r="B20" s="13" t="s">
        <v>7</v>
      </c>
      <c r="C20" s="14" t="s">
        <v>13</v>
      </c>
      <c r="D20" s="15" t="s">
        <v>49</v>
      </c>
      <c r="E20" s="15" t="s">
        <v>50</v>
      </c>
      <c r="F20" s="15" t="s">
        <v>0</v>
      </c>
      <c r="G20" s="15" t="s">
        <v>4</v>
      </c>
      <c r="H20" s="15" t="s">
        <v>1</v>
      </c>
      <c r="I20" s="15" t="s">
        <v>2</v>
      </c>
      <c r="J20" s="15" t="s">
        <v>3</v>
      </c>
      <c r="K20" s="16" t="s">
        <v>14</v>
      </c>
      <c r="L20" s="2"/>
    </row>
    <row r="21" spans="1:12" ht="14.25">
      <c r="A21" s="26">
        <v>1</v>
      </c>
      <c r="B21" s="27">
        <v>2</v>
      </c>
      <c r="C21" s="28">
        <v>3</v>
      </c>
      <c r="D21" s="29">
        <v>4</v>
      </c>
      <c r="E21" s="29">
        <v>5</v>
      </c>
      <c r="F21" s="29">
        <v>6</v>
      </c>
      <c r="G21" s="29">
        <v>7</v>
      </c>
      <c r="H21" s="29">
        <v>8</v>
      </c>
      <c r="I21" s="29">
        <v>9</v>
      </c>
      <c r="J21" s="29">
        <v>10</v>
      </c>
      <c r="K21" s="30">
        <v>11</v>
      </c>
      <c r="L21" s="2"/>
    </row>
    <row r="22" spans="1:11" ht="34.5">
      <c r="A22" s="31" t="s">
        <v>33</v>
      </c>
      <c r="B22" s="32" t="s">
        <v>38</v>
      </c>
      <c r="C22" s="31" t="s">
        <v>39</v>
      </c>
      <c r="D22" s="31">
        <v>10500</v>
      </c>
      <c r="E22" s="31"/>
      <c r="F22" s="33"/>
      <c r="G22" s="33">
        <f>F22+(F22*I22)</f>
        <v>0</v>
      </c>
      <c r="H22" s="33">
        <f>ROUND(E22*F22,2)</f>
        <v>0</v>
      </c>
      <c r="I22" s="34"/>
      <c r="J22" s="33">
        <f>H22+(H22*I22)</f>
        <v>0</v>
      </c>
      <c r="K22" s="33"/>
    </row>
    <row r="23" spans="1:11" ht="15.75">
      <c r="A23" s="31" t="s">
        <v>34</v>
      </c>
      <c r="B23" s="37" t="s">
        <v>37</v>
      </c>
      <c r="C23" s="31" t="s">
        <v>39</v>
      </c>
      <c r="D23" s="31">
        <v>10500</v>
      </c>
      <c r="E23" s="31"/>
      <c r="F23" s="33"/>
      <c r="G23" s="33">
        <f>F23+(F23*I23)</f>
        <v>0</v>
      </c>
      <c r="H23" s="33">
        <f>ROUND(E23*F23,2)</f>
        <v>0</v>
      </c>
      <c r="I23" s="34"/>
      <c r="J23" s="33">
        <f>H23+(H23*I23)</f>
        <v>0</v>
      </c>
      <c r="K23" s="33"/>
    </row>
    <row r="24" spans="1:11" ht="272.25" customHeight="1">
      <c r="A24" s="31" t="s">
        <v>35</v>
      </c>
      <c r="B24" s="38" t="s">
        <v>40</v>
      </c>
      <c r="C24" s="31" t="s">
        <v>39</v>
      </c>
      <c r="D24" s="31">
        <v>10500</v>
      </c>
      <c r="E24" s="31"/>
      <c r="F24" s="33"/>
      <c r="G24" s="33">
        <f>F24+(F24*I24)</f>
        <v>0</v>
      </c>
      <c r="H24" s="33">
        <f>ROUND(E24*F24,2)</f>
        <v>0</v>
      </c>
      <c r="I24" s="34"/>
      <c r="J24" s="33">
        <f>H24+(H24*I24)</f>
        <v>0</v>
      </c>
      <c r="K24" s="33"/>
    </row>
    <row r="25" spans="1:11" ht="15.75">
      <c r="A25" s="31" t="s">
        <v>36</v>
      </c>
      <c r="B25" s="37" t="s">
        <v>45</v>
      </c>
      <c r="C25" s="31" t="s">
        <v>39</v>
      </c>
      <c r="D25" s="31">
        <v>10500</v>
      </c>
      <c r="E25" s="31"/>
      <c r="F25" s="33"/>
      <c r="G25" s="33">
        <f>F25+(F25*I25)</f>
        <v>0</v>
      </c>
      <c r="H25" s="33">
        <f>ROUND(E25*F25,2)</f>
        <v>0</v>
      </c>
      <c r="I25" s="34"/>
      <c r="J25" s="33">
        <f>H25+(H25*I25)</f>
        <v>0</v>
      </c>
      <c r="K25" s="33"/>
    </row>
    <row r="26" spans="1:11" ht="15.75">
      <c r="A26" s="35"/>
      <c r="B26" s="35"/>
      <c r="C26" s="35"/>
      <c r="D26" s="35"/>
      <c r="E26" s="35"/>
      <c r="F26" s="35"/>
      <c r="G26" s="22" t="s">
        <v>5</v>
      </c>
      <c r="H26" s="23">
        <f>SUM(H22:H25)</f>
        <v>0</v>
      </c>
      <c r="I26" s="24"/>
      <c r="J26" s="25">
        <f>SUM(J22:J25)</f>
        <v>0</v>
      </c>
      <c r="K26" s="25"/>
    </row>
    <row r="27" spans="1:1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27" customHeight="1">
      <c r="A28" s="43" t="s">
        <v>30</v>
      </c>
      <c r="B28" s="43"/>
      <c r="C28" s="43"/>
      <c r="D28" s="43"/>
      <c r="E28" s="43"/>
      <c r="F28" s="43"/>
      <c r="G28" s="43"/>
      <c r="H28" s="43"/>
      <c r="I28" s="43"/>
      <c r="J28" s="43"/>
      <c r="K28" s="9"/>
    </row>
    <row r="30" spans="2:11" ht="18.75">
      <c r="B30" s="3" t="s">
        <v>8</v>
      </c>
      <c r="H30" s="11"/>
      <c r="I30" s="4"/>
      <c r="J30" s="5"/>
      <c r="K30" s="5"/>
    </row>
    <row r="31" spans="2:9" ht="14.25">
      <c r="B31" s="6" t="s">
        <v>9</v>
      </c>
      <c r="G31" s="44"/>
      <c r="H31" s="44"/>
      <c r="I31" s="44"/>
    </row>
    <row r="32" spans="7:11" ht="15.75">
      <c r="G32" s="45" t="s">
        <v>10</v>
      </c>
      <c r="H32" s="45"/>
      <c r="I32" s="45"/>
      <c r="J32" s="7"/>
      <c r="K32" s="7"/>
    </row>
    <row r="33" spans="7:11" ht="14.25">
      <c r="G33" s="42" t="s">
        <v>11</v>
      </c>
      <c r="H33" s="42"/>
      <c r="I33" s="42"/>
      <c r="J33" s="8"/>
      <c r="K33" s="8"/>
    </row>
    <row r="34" spans="7:11" ht="14.25">
      <c r="G34" s="42" t="s">
        <v>12</v>
      </c>
      <c r="H34" s="42"/>
      <c r="I34" s="42"/>
      <c r="J34" s="8"/>
      <c r="K34" s="8"/>
    </row>
    <row r="35" spans="7:11" ht="14.25">
      <c r="G35" s="36"/>
      <c r="H35" s="36"/>
      <c r="I35" s="36"/>
      <c r="J35" s="8"/>
      <c r="K35" s="8"/>
    </row>
    <row r="36" spans="7:11" ht="14.25">
      <c r="G36" s="36"/>
      <c r="H36" s="36"/>
      <c r="I36" s="36"/>
      <c r="J36" s="8"/>
      <c r="K36" s="8"/>
    </row>
    <row r="37" spans="7:11" ht="14.25">
      <c r="G37" s="36"/>
      <c r="H37" s="36"/>
      <c r="I37" s="36"/>
      <c r="J37" s="8"/>
      <c r="K37" s="8"/>
    </row>
    <row r="38" spans="7:11" ht="14.25">
      <c r="G38" s="36"/>
      <c r="H38" s="36"/>
      <c r="I38" s="36"/>
      <c r="J38" s="8"/>
      <c r="K38" s="8"/>
    </row>
    <row r="39" spans="7:11" ht="14.25">
      <c r="G39" s="36"/>
      <c r="H39" s="36"/>
      <c r="I39" s="36"/>
      <c r="J39" s="8"/>
      <c r="K39" s="8"/>
    </row>
    <row r="40" spans="1:11" ht="15.75">
      <c r="A40" s="50" t="s">
        <v>41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ht="57">
      <c r="A41" s="12" t="s">
        <v>6</v>
      </c>
      <c r="B41" s="13" t="s">
        <v>7</v>
      </c>
      <c r="C41" s="14" t="s">
        <v>13</v>
      </c>
      <c r="D41" s="15" t="s">
        <v>49</v>
      </c>
      <c r="E41" s="15" t="s">
        <v>50</v>
      </c>
      <c r="F41" s="15" t="s">
        <v>0</v>
      </c>
      <c r="G41" s="15" t="s">
        <v>4</v>
      </c>
      <c r="H41" s="15" t="s">
        <v>1</v>
      </c>
      <c r="I41" s="15" t="s">
        <v>2</v>
      </c>
      <c r="J41" s="15" t="s">
        <v>3</v>
      </c>
      <c r="K41" s="16" t="s">
        <v>14</v>
      </c>
    </row>
    <row r="42" spans="1:11" ht="14.25">
      <c r="A42" s="26">
        <v>1</v>
      </c>
      <c r="B42" s="27">
        <v>2</v>
      </c>
      <c r="C42" s="28">
        <v>3</v>
      </c>
      <c r="D42" s="29">
        <v>4</v>
      </c>
      <c r="E42" s="29">
        <v>5</v>
      </c>
      <c r="F42" s="29">
        <v>6</v>
      </c>
      <c r="G42" s="29">
        <v>7</v>
      </c>
      <c r="H42" s="29">
        <v>8</v>
      </c>
      <c r="I42" s="29">
        <v>9</v>
      </c>
      <c r="J42" s="29">
        <v>10</v>
      </c>
      <c r="K42" s="30">
        <v>11</v>
      </c>
    </row>
    <row r="43" spans="1:11" ht="409.5">
      <c r="A43" s="31">
        <v>1</v>
      </c>
      <c r="B43" s="39" t="s">
        <v>47</v>
      </c>
      <c r="C43" s="31" t="s">
        <v>39</v>
      </c>
      <c r="D43" s="31">
        <v>2</v>
      </c>
      <c r="E43" s="31">
        <v>2</v>
      </c>
      <c r="F43" s="33"/>
      <c r="G43" s="33">
        <f>F43+(F43*I43)</f>
        <v>0</v>
      </c>
      <c r="H43" s="33">
        <f>ROUND(E43*F43,2)</f>
        <v>0</v>
      </c>
      <c r="I43" s="34"/>
      <c r="J43" s="33">
        <f>H43+(H43*I43)</f>
        <v>0</v>
      </c>
      <c r="K43" s="33"/>
    </row>
    <row r="44" spans="1:11" ht="15.75">
      <c r="A44" s="35"/>
      <c r="B44" s="41" t="s">
        <v>48</v>
      </c>
      <c r="C44" s="35"/>
      <c r="D44" s="35"/>
      <c r="E44" s="35"/>
      <c r="F44" s="35"/>
      <c r="G44" s="22" t="s">
        <v>5</v>
      </c>
      <c r="H44" s="23">
        <f>SUM(H43:H43)</f>
        <v>0</v>
      </c>
      <c r="I44" s="24"/>
      <c r="J44" s="25">
        <f>SUM(J43:J43)</f>
        <v>0</v>
      </c>
      <c r="K44" s="25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7" spans="2:11" ht="18.75">
      <c r="B47" s="3" t="s">
        <v>8</v>
      </c>
      <c r="H47" s="11"/>
      <c r="I47" s="4"/>
      <c r="J47" s="5"/>
      <c r="K47" s="5"/>
    </row>
    <row r="48" spans="2:9" ht="14.25">
      <c r="B48" s="6" t="s">
        <v>9</v>
      </c>
      <c r="G48" s="44"/>
      <c r="H48" s="44"/>
      <c r="I48" s="44"/>
    </row>
    <row r="49" spans="7:11" ht="15.75">
      <c r="G49" s="45" t="s">
        <v>10</v>
      </c>
      <c r="H49" s="45"/>
      <c r="I49" s="45"/>
      <c r="J49" s="7"/>
      <c r="K49" s="7"/>
    </row>
    <row r="50" spans="7:11" ht="14.25">
      <c r="G50" s="42" t="s">
        <v>11</v>
      </c>
      <c r="H50" s="42"/>
      <c r="I50" s="42"/>
      <c r="J50" s="8"/>
      <c r="K50" s="8"/>
    </row>
    <row r="51" spans="7:11" ht="14.25">
      <c r="G51" s="42" t="s">
        <v>12</v>
      </c>
      <c r="H51" s="42"/>
      <c r="I51" s="42"/>
      <c r="J51" s="8"/>
      <c r="K51" s="8"/>
    </row>
    <row r="52" spans="7:11" ht="14.25">
      <c r="G52" s="36"/>
      <c r="H52" s="36"/>
      <c r="I52" s="36"/>
      <c r="J52" s="8"/>
      <c r="K52" s="8"/>
    </row>
    <row r="53" spans="7:11" ht="14.25">
      <c r="G53" s="36"/>
      <c r="H53" s="36"/>
      <c r="I53" s="36"/>
      <c r="J53" s="8"/>
      <c r="K53" s="8"/>
    </row>
    <row r="54" spans="1:11" ht="15.75">
      <c r="A54" s="50" t="s">
        <v>44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</row>
    <row r="55" spans="1:11" ht="57">
      <c r="A55" s="12" t="s">
        <v>6</v>
      </c>
      <c r="B55" s="13" t="s">
        <v>7</v>
      </c>
      <c r="C55" s="14" t="s">
        <v>13</v>
      </c>
      <c r="D55" s="15" t="s">
        <v>43</v>
      </c>
      <c r="E55" s="15" t="s">
        <v>42</v>
      </c>
      <c r="F55" s="15" t="s">
        <v>0</v>
      </c>
      <c r="G55" s="15" t="s">
        <v>4</v>
      </c>
      <c r="H55" s="15" t="s">
        <v>1</v>
      </c>
      <c r="I55" s="15" t="s">
        <v>2</v>
      </c>
      <c r="J55" s="15" t="s">
        <v>3</v>
      </c>
      <c r="K55" s="16" t="s">
        <v>14</v>
      </c>
    </row>
    <row r="56" spans="1:11" ht="14.25">
      <c r="A56" s="26">
        <v>1</v>
      </c>
      <c r="B56" s="27">
        <v>2</v>
      </c>
      <c r="C56" s="28">
        <v>3</v>
      </c>
      <c r="D56" s="29">
        <v>4</v>
      </c>
      <c r="E56" s="29">
        <v>5</v>
      </c>
      <c r="F56" s="29">
        <v>6</v>
      </c>
      <c r="G56" s="29">
        <v>7</v>
      </c>
      <c r="H56" s="29">
        <v>8</v>
      </c>
      <c r="I56" s="29">
        <v>9</v>
      </c>
      <c r="J56" s="29">
        <v>10</v>
      </c>
      <c r="K56" s="30">
        <v>11</v>
      </c>
    </row>
    <row r="57" spans="1:11" ht="275.25" customHeight="1">
      <c r="A57" s="31">
        <v>1</v>
      </c>
      <c r="B57" s="40" t="s">
        <v>46</v>
      </c>
      <c r="C57" s="31" t="s">
        <v>39</v>
      </c>
      <c r="D57" s="31">
        <v>1</v>
      </c>
      <c r="E57" s="31">
        <v>1</v>
      </c>
      <c r="F57" s="33"/>
      <c r="G57" s="33">
        <f>F57+(F57*I57)</f>
        <v>0</v>
      </c>
      <c r="H57" s="33">
        <f>ROUND(E57*F57,2)</f>
        <v>0</v>
      </c>
      <c r="I57" s="34"/>
      <c r="J57" s="33">
        <f>H57+(H57*I57)</f>
        <v>0</v>
      </c>
      <c r="K57" s="33"/>
    </row>
    <row r="58" spans="1:11" ht="15.75">
      <c r="A58" s="35"/>
      <c r="B58" s="41" t="s">
        <v>48</v>
      </c>
      <c r="C58" s="35"/>
      <c r="D58" s="35"/>
      <c r="E58" s="35"/>
      <c r="F58" s="35"/>
      <c r="G58" s="22" t="s">
        <v>5</v>
      </c>
      <c r="H58" s="23">
        <f>SUM(H57:H57)</f>
        <v>0</v>
      </c>
      <c r="I58" s="24"/>
      <c r="J58" s="25">
        <f>SUM(J57:J57)</f>
        <v>0</v>
      </c>
      <c r="K58" s="25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1" spans="2:11" ht="18.75">
      <c r="B61" s="3" t="s">
        <v>8</v>
      </c>
      <c r="H61" s="11"/>
      <c r="I61" s="4"/>
      <c r="J61" s="5"/>
      <c r="K61" s="5"/>
    </row>
    <row r="62" spans="2:9" ht="14.25">
      <c r="B62" s="6" t="s">
        <v>9</v>
      </c>
      <c r="G62" s="44"/>
      <c r="H62" s="44"/>
      <c r="I62" s="44"/>
    </row>
    <row r="63" spans="7:11" ht="15.75">
      <c r="G63" s="45" t="s">
        <v>10</v>
      </c>
      <c r="H63" s="45"/>
      <c r="I63" s="45"/>
      <c r="J63" s="7"/>
      <c r="K63" s="7"/>
    </row>
    <row r="64" spans="7:11" ht="14.25">
      <c r="G64" s="42" t="s">
        <v>11</v>
      </c>
      <c r="H64" s="42"/>
      <c r="I64" s="42"/>
      <c r="J64" s="8"/>
      <c r="K64" s="8"/>
    </row>
    <row r="65" spans="7:11" ht="14.25">
      <c r="G65" s="42" t="s">
        <v>12</v>
      </c>
      <c r="H65" s="42"/>
      <c r="I65" s="42"/>
      <c r="J65" s="8"/>
      <c r="K65" s="8"/>
    </row>
    <row r="66" spans="7:11" ht="14.25">
      <c r="G66" s="36"/>
      <c r="H66" s="36"/>
      <c r="I66" s="36"/>
      <c r="J66" s="8"/>
      <c r="K66" s="8"/>
    </row>
    <row r="67" spans="7:11" ht="14.25">
      <c r="G67" s="36"/>
      <c r="H67" s="36"/>
      <c r="I67" s="36"/>
      <c r="J67" s="8"/>
      <c r="K67" s="8"/>
    </row>
    <row r="68" spans="7:11" ht="14.25">
      <c r="G68" s="36"/>
      <c r="H68" s="36"/>
      <c r="I68" s="36"/>
      <c r="J68" s="8"/>
      <c r="K68" s="8"/>
    </row>
    <row r="69" spans="7:11" ht="14.25">
      <c r="G69" s="36"/>
      <c r="H69" s="36"/>
      <c r="I69" s="36"/>
      <c r="J69" s="8"/>
      <c r="K69" s="8"/>
    </row>
    <row r="70" spans="7:11" ht="14.25">
      <c r="G70" s="36"/>
      <c r="H70" s="36"/>
      <c r="I70" s="36"/>
      <c r="J70" s="8"/>
      <c r="K70" s="8"/>
    </row>
    <row r="71" spans="7:11" ht="14.25">
      <c r="G71" s="36"/>
      <c r="H71" s="36"/>
      <c r="I71" s="36"/>
      <c r="J71" s="8"/>
      <c r="K71" s="8"/>
    </row>
    <row r="72" spans="7:11" ht="14.25">
      <c r="G72" s="36"/>
      <c r="H72" s="36"/>
      <c r="I72" s="36"/>
      <c r="J72" s="8"/>
      <c r="K72" s="8"/>
    </row>
    <row r="73" spans="7:11" ht="14.25">
      <c r="G73" s="36"/>
      <c r="H73" s="36"/>
      <c r="I73" s="36"/>
      <c r="J73" s="8"/>
      <c r="K73" s="8"/>
    </row>
    <row r="74" spans="7:11" ht="14.25">
      <c r="G74" s="42"/>
      <c r="H74" s="42"/>
      <c r="I74" s="42"/>
      <c r="J74" s="8"/>
      <c r="K74" s="8"/>
    </row>
    <row r="78" ht="14.25">
      <c r="H78" s="10"/>
    </row>
  </sheetData>
  <sheetProtection/>
  <mergeCells count="21">
    <mergeCell ref="G34:I34"/>
    <mergeCell ref="J1:K1"/>
    <mergeCell ref="A2:K2"/>
    <mergeCell ref="G32:I32"/>
    <mergeCell ref="G33:I33"/>
    <mergeCell ref="A40:K40"/>
    <mergeCell ref="A54:K54"/>
    <mergeCell ref="A4:B4"/>
    <mergeCell ref="G48:I48"/>
    <mergeCell ref="A18:K18"/>
    <mergeCell ref="A19:K19"/>
    <mergeCell ref="G51:I51"/>
    <mergeCell ref="G74:I74"/>
    <mergeCell ref="A28:J28"/>
    <mergeCell ref="G31:I31"/>
    <mergeCell ref="G49:I49"/>
    <mergeCell ref="G50:I50"/>
    <mergeCell ref="G65:I65"/>
    <mergeCell ref="G63:I63"/>
    <mergeCell ref="G64:I64"/>
    <mergeCell ref="G62:I6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7" r:id="rId1"/>
  <rowBreaks count="2" manualBreakCount="2">
    <brk id="37" max="255" man="1"/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2020-12-11T09:59:28Z</cp:lastPrinted>
  <dcterms:created xsi:type="dcterms:W3CDTF">2020-05-06T10:06:28Z</dcterms:created>
  <dcterms:modified xsi:type="dcterms:W3CDTF">2020-12-11T11:50:34Z</dcterms:modified>
  <cp:category/>
  <cp:version/>
  <cp:contentType/>
  <cp:contentStatus/>
</cp:coreProperties>
</file>