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15600" windowHeight="7365" tabRatio="714" activeTab="6"/>
  </bookViews>
  <sheets>
    <sheet name="zał__nr_1_-_spozywcze" sheetId="1" r:id="rId1"/>
    <sheet name="zał__nr_2_-_nabiał_i_jaja" sheetId="2" r:id="rId2"/>
    <sheet name="zał__nr_3_-_mięso_i_wedliny" sheetId="3" r:id="rId3"/>
    <sheet name="zał__nr_4_-_warzywa" sheetId="4" r:id="rId4"/>
    <sheet name="zał nr 5 mrożonki" sheetId="5" r:id="rId5"/>
    <sheet name="zał__nr_6_-_ryby" sheetId="6" r:id="rId6"/>
    <sheet name="zał__nr_7_-_pieczywo_" sheetId="7" r:id="rId7"/>
  </sheets>
  <definedNames/>
  <calcPr fullCalcOnLoad="1"/>
</workbook>
</file>

<file path=xl/sharedStrings.xml><?xml version="1.0" encoding="utf-8"?>
<sst xmlns="http://schemas.openxmlformats.org/spreadsheetml/2006/main" count="972" uniqueCount="464">
  <si>
    <t>Lp.</t>
  </si>
  <si>
    <t>Ilość
do</t>
  </si>
  <si>
    <t>Jednostka miary</t>
  </si>
  <si>
    <t>Cena jedn brutto</t>
  </si>
  <si>
    <t>Cena łączna
 brutto
(PLN)</t>
  </si>
  <si>
    <t>Szt</t>
  </si>
  <si>
    <t>BAZYLIA 10G</t>
  </si>
  <si>
    <t>CUKIER KRYSZTAŁ OP. 1KG</t>
  </si>
  <si>
    <t>Op.</t>
  </si>
  <si>
    <t>Kg</t>
  </si>
  <si>
    <t>KASZA GRYCZANA</t>
  </si>
  <si>
    <t>KASZA JAGLANA</t>
  </si>
  <si>
    <t>KASZA JĘCZMIENNA</t>
  </si>
  <si>
    <t>KASZA MANNA</t>
  </si>
  <si>
    <t>KAWA ROZPUSZCZALNA 200G</t>
  </si>
  <si>
    <t>KMINEK - MIELONY 20G</t>
  </si>
  <si>
    <t>KONCENTRAT BARSZCZU 330 ML</t>
  </si>
  <si>
    <t>MĄKA ZIEMNIACZANA</t>
  </si>
  <si>
    <t>L</t>
  </si>
  <si>
    <t>PAPRYKA KONSERWOWA SŁOIK OK.0,9ML</t>
  </si>
  <si>
    <t>PIEPRZ MIELONY CZARNY 1KG</t>
  </si>
  <si>
    <t>PŁATKI KUKURYDZIANE</t>
  </si>
  <si>
    <t>PŁATKI OWSIANE</t>
  </si>
  <si>
    <t>SÓL JODOWANA DROBNOZIARNISTA</t>
  </si>
  <si>
    <t>ZAPRAWA CYTRYNOWA W PŁYNIE (1L)</t>
  </si>
  <si>
    <t>RAZEM:</t>
  </si>
  <si>
    <t xml:space="preserve">BALERON GOTOWANY             </t>
  </si>
  <si>
    <t>KG</t>
  </si>
  <si>
    <t>KASZANKA</t>
  </si>
  <si>
    <t xml:space="preserve">KIEŁBASA BIAŁA PARZONA WIEPRZOWA               </t>
  </si>
  <si>
    <t>KURCZAKI (1,5kg – 2,5kg)</t>
  </si>
  <si>
    <t>METKA ŁOSOSIOWA</t>
  </si>
  <si>
    <t>PASZTETOWA WIEPRZOWA</t>
  </si>
  <si>
    <t>PODWAWELSKA KIEŁBASA</t>
  </si>
  <si>
    <t>POLĘDWICA DROBIOWA</t>
  </si>
  <si>
    <t>POLĘDWICA SOPOCKA</t>
  </si>
  <si>
    <t>SZYNKA DOMOWA</t>
  </si>
  <si>
    <t xml:space="preserve">SZYNKA WIEPRZOWA GOTOWANA, WĘDZONA     </t>
  </si>
  <si>
    <t>WĄTRÓBKI KURCZĄT</t>
  </si>
  <si>
    <t xml:space="preserve">WIEJSKA KIEŁBASA         </t>
  </si>
  <si>
    <t>MLEKO W WORKACH 2%</t>
  </si>
  <si>
    <t>TWARÓG PÓŁTŁUSTY (DO 4% TŁUSZCZU)</t>
  </si>
  <si>
    <t>SER HOMOGENIZOWANY NATURALNY 150g</t>
  </si>
  <si>
    <t>ŚMIETANA 12% 400 G</t>
  </si>
  <si>
    <t>JAJKA KL. M</t>
  </si>
  <si>
    <t>TWAROŻEK DO SMAROWANIA PIECZYWA RÓŻNE SMAKI 100g</t>
  </si>
  <si>
    <t>MASŁO 82% TŁUSZCZU 200g</t>
  </si>
  <si>
    <t>FILETY ŚLEDZIOWE SOLONE – MATIAS</t>
  </si>
  <si>
    <t>MAKRELA WĘDZONA</t>
  </si>
  <si>
    <t>ARBUZ</t>
  </si>
  <si>
    <t>BANANY</t>
  </si>
  <si>
    <t>BRZOSKWINIE</t>
  </si>
  <si>
    <t>BURAKI</t>
  </si>
  <si>
    <t>CEBULA BIAŁA</t>
  </si>
  <si>
    <t>CYTRYNY</t>
  </si>
  <si>
    <t>Szt.</t>
  </si>
  <si>
    <t>GREJPFRUTY</t>
  </si>
  <si>
    <t>KALAFIOR</t>
  </si>
  <si>
    <t>KAPUSTA KISZONA BEZ DODATKÓW</t>
  </si>
  <si>
    <t>KAPUSTA PEKIŃSKA</t>
  </si>
  <si>
    <t>KOPEREK ZIELONY</t>
  </si>
  <si>
    <t>P</t>
  </si>
  <si>
    <t>MARCHEW</t>
  </si>
  <si>
    <t>NEKTARYNY</t>
  </si>
  <si>
    <t>OGÓRKI KISZONE</t>
  </si>
  <si>
    <t>OGÓRKI ZIELONE</t>
  </si>
  <si>
    <t>PIECZARKI ŚWIEŻE</t>
  </si>
  <si>
    <t>PIETRUSZKA KORZEŃ</t>
  </si>
  <si>
    <t>PIETRUSZKA ZIELONA</t>
  </si>
  <si>
    <t>POMARAŃCZA</t>
  </si>
  <si>
    <t>POMIDORY</t>
  </si>
  <si>
    <t>POR</t>
  </si>
  <si>
    <t>RABARBAR</t>
  </si>
  <si>
    <t>RZODKIEWKA</t>
  </si>
  <si>
    <t>SAŁATA MASŁOWA</t>
  </si>
  <si>
    <t>SELER KORZEŃ</t>
  </si>
  <si>
    <t>SZCZAW</t>
  </si>
  <si>
    <t>SZCZYPIOREK</t>
  </si>
  <si>
    <t xml:space="preserve">CZOSNEK ŚWIEŻY </t>
  </si>
  <si>
    <t>FASOLA JAŚ  (średni)</t>
  </si>
  <si>
    <t>GROCH ŁUSKANY</t>
  </si>
  <si>
    <t>KALAREPA (PĘCZKI)</t>
  </si>
  <si>
    <t xml:space="preserve">Szt. </t>
  </si>
  <si>
    <t xml:space="preserve">PAPRYKA ŚWIEŻA CZERWONA </t>
  </si>
  <si>
    <t xml:space="preserve">PORZECZKA CZARNA </t>
  </si>
  <si>
    <t xml:space="preserve">SELER ZIELONY </t>
  </si>
  <si>
    <t xml:space="preserve">BROKUŁ </t>
  </si>
  <si>
    <t xml:space="preserve">AGREST </t>
  </si>
  <si>
    <t xml:space="preserve">DYNIA </t>
  </si>
  <si>
    <t>LUBCZYK</t>
  </si>
  <si>
    <t xml:space="preserve">KIWI </t>
  </si>
  <si>
    <t>ŻUREK  0,5l</t>
  </si>
  <si>
    <t xml:space="preserve">OP </t>
  </si>
  <si>
    <t xml:space="preserve">BOTWINKA </t>
  </si>
  <si>
    <t>MANDARYNKI</t>
  </si>
  <si>
    <t>FILET MROŻONY Z TILAPII  (DO 25% GLAZURY)</t>
  </si>
  <si>
    <t>FILET Z DORSZA SHP</t>
  </si>
  <si>
    <t>SZT.</t>
  </si>
  <si>
    <t xml:space="preserve">SZT.  </t>
  </si>
  <si>
    <t>PAPRYKARZ SZCZECIŃSKI (135G)</t>
  </si>
  <si>
    <t xml:space="preserve">FILET MROŻONY Z PANGI SHP </t>
  </si>
  <si>
    <t>SZT</t>
  </si>
  <si>
    <t xml:space="preserve">BABKA PISAKOWA DWUSKŁADNIKOWA </t>
  </si>
  <si>
    <t xml:space="preserve">BUŁKA TARTA </t>
  </si>
  <si>
    <t>CIASTO DROŹDŹOWE Z KRUSZONKA</t>
  </si>
  <si>
    <t>CIASTO KAKAOWE MURZYNEK</t>
  </si>
  <si>
    <t>CIASTKA KRUCHE</t>
  </si>
  <si>
    <t>BUŁKI MAŁE 50G</t>
  </si>
  <si>
    <t>CHLEB PSZENNO -ŻYTNI CAŁY(900G)</t>
  </si>
  <si>
    <t>WEKI CAŁE (400G)</t>
  </si>
  <si>
    <t>BABKA PIASKOWA Z FOREMKI (200G)</t>
  </si>
  <si>
    <t>CHLEB RAZOWY (400G)</t>
  </si>
  <si>
    <t>PĄCZKI Z NADZIENIEM RÓŻANYM LUKROWANE (70G)</t>
  </si>
  <si>
    <t>BUŁKA MAŚLANA (90G)</t>
  </si>
  <si>
    <t xml:space="preserve">CIASTO JOGURTOWE DWUSKŁADNIKOWE Z OWOCAMI </t>
  </si>
  <si>
    <t xml:space="preserve">CIASTO SEROWO -MAKOWE </t>
  </si>
  <si>
    <t>SERNIK NA CIESCIE BISZKOPTOWYM</t>
  </si>
  <si>
    <t xml:space="preserve">SERNIK NA ZIMNO Z OWOCAMI I GALARETKĄ </t>
  </si>
  <si>
    <t xml:space="preserve">CIASTO Z JABŁKAMI - SZARLOTKA Z LUKREM </t>
  </si>
  <si>
    <t xml:space="preserve">KG </t>
  </si>
  <si>
    <t>JOGURT NATURALNY 150 g</t>
  </si>
  <si>
    <t>KEFIR 200 ml</t>
  </si>
  <si>
    <t>MARGARYNA MLECZNA  250G</t>
  </si>
  <si>
    <t>JOGURT OWOCOWY BEZ KAWAŁKÓW  OWOCÓW 150 G</t>
  </si>
  <si>
    <t>SER ŻÓŁTY TŁUSTY DOJRZEWAJĄCY (powyżej 20% tłuszczu)</t>
  </si>
  <si>
    <t xml:space="preserve">SER ŻÓŁTY PODPUSZCZKOWY WĘDZONY </t>
  </si>
  <si>
    <t>SEREK KREMOWO - ŚMIETANKOWY, TWARGOWY 120G</t>
  </si>
  <si>
    <t xml:space="preserve">SEREK TWAROGOWY O KONSYSTENCJI GRANULOWANEJ Z DODATKIEM ŚMIETANY 200G </t>
  </si>
  <si>
    <t>SEREK TWAROGOWY, ZMIKSOWANY NATURALNY 150G</t>
  </si>
  <si>
    <t>SZY</t>
  </si>
  <si>
    <t>DESER BUDYNIOWY Z BITĄ ŚMIETANA W KUBKU 175G</t>
  </si>
  <si>
    <t>ŚMIETANA 30% 500G</t>
  </si>
  <si>
    <t>PASTA  DO SMAROWANIA PIECZYWA, RYBNA ORAZ INNE SMAKI 80G</t>
  </si>
  <si>
    <t>ŚLEDZIK W OLEJU Z RÓŻNYMI  PRZYPRAWAMI 100G</t>
  </si>
  <si>
    <t>BOCZEK ROLOWANY</t>
  </si>
  <si>
    <t xml:space="preserve">MORTADELA    WIEPRZOWA    </t>
  </si>
  <si>
    <t xml:space="preserve">KIEŁBASA KRAKOWSKA WIEPRZOWA PARZONA </t>
  </si>
  <si>
    <t xml:space="preserve">KIEŁBASA KRAKOWSKA WIEPRZOWA PODSUSZANA </t>
  </si>
  <si>
    <t xml:space="preserve">KIEŁBASA ŻYWIECKA </t>
  </si>
  <si>
    <t xml:space="preserve">KIEŁBASA KMINKOWA </t>
  </si>
  <si>
    <t xml:space="preserve">SZYNKA WIEJSKA </t>
  </si>
  <si>
    <t xml:space="preserve">SZYNKA WIEPRZOWA Z PRZYPRAWAMI       </t>
  </si>
  <si>
    <t xml:space="preserve">SZYNKA DROBIOWA </t>
  </si>
  <si>
    <t>SZYNKA KONSERWOWA W BLOKU</t>
  </si>
  <si>
    <t xml:space="preserve">KABANOSY DROBIOWE </t>
  </si>
  <si>
    <t xml:space="preserve">SALAMI Z PRZYPRAWAMI </t>
  </si>
  <si>
    <t>PASZTET PIECZONY</t>
  </si>
  <si>
    <t xml:space="preserve">KORPUS DROBIOWY </t>
  </si>
  <si>
    <t xml:space="preserve">PASZTET WĘDZONY </t>
  </si>
  <si>
    <t>KIEŁBASA SZYNKOWA WIEPRZOWA</t>
  </si>
  <si>
    <t>PIERSI INDYCZE  FILET</t>
  </si>
  <si>
    <t>PIERSI Z KURCZĄT FILET</t>
  </si>
  <si>
    <t>SUCHARY 290G</t>
  </si>
  <si>
    <t>KAKAO NATURALNE CIEMNE 80G</t>
  </si>
  <si>
    <t>KAWA ZBOŻOWA 500G</t>
  </si>
  <si>
    <t>MAJERANEK POTARTY 500 G</t>
  </si>
  <si>
    <t>PRZYPRAWA DO MIĘSA WIEPRZOWEGO 1KG</t>
  </si>
  <si>
    <t>ŻELATYNA 50G</t>
  </si>
  <si>
    <t>KAWA ROZPUSZCZALNA O KONSYSTENCJI PUDRU 200G</t>
  </si>
  <si>
    <t>ZIELE ANGIELSKIE 500G</t>
  </si>
  <si>
    <t>LIŚĆ LAUROWY 200 G</t>
  </si>
  <si>
    <t>PAPRYKA MIELONA SŁODKA 1KG</t>
  </si>
  <si>
    <t>WODA  NIEGAZOWANA 1,5L</t>
  </si>
  <si>
    <t>WAFELKI ŚMIETANKOWE, WANILIOWE ODDZIELNIE PAKOWANE 20G</t>
  </si>
  <si>
    <t>LUBCZYK PRZYPRAWA SUCHA 10G</t>
  </si>
  <si>
    <t xml:space="preserve">CUKIERKI CZEKOLADOWE NADZIEWANE - MIESZANKA </t>
  </si>
  <si>
    <t>CHRZAN TARTY W SŁOIKU 190G</t>
  </si>
  <si>
    <t xml:space="preserve">OLEJ UNIWERSALNY Z 1-GO TŁOCZENIA </t>
  </si>
  <si>
    <t>SOK OWOCOWY WYSOKOSŁODZONY 430ML</t>
  </si>
  <si>
    <t>OGÓRKI KONSERWOWE CAŁE  SŁOIK OK. 0,9ML</t>
  </si>
  <si>
    <t>CIASTKA BISZKOPTOWE Z GALARETKĄ W CZEKOLADZIE OP. 147G</t>
  </si>
  <si>
    <t>BISZKOPTY OKRĄGŁE OP. 120G</t>
  </si>
  <si>
    <t>PASZTET DROBIOWY 50G</t>
  </si>
  <si>
    <t>PASZTET DROBIOWY 100G</t>
  </si>
  <si>
    <t>SZYNKA WIEPRZOWA 110G</t>
  </si>
  <si>
    <t>SZYNKA DROBIOWA 110G</t>
  </si>
  <si>
    <t>PIEPRZ CYTRYNOWY 20G</t>
  </si>
  <si>
    <t>PRZYPRAWA DO RYB 20G</t>
  </si>
  <si>
    <t>ZIOŁA PROWANSALSKIE 10G</t>
  </si>
  <si>
    <t>KISIEL OWOCOWY 40G</t>
  </si>
  <si>
    <t>SEREK TWAROGOWY TYPU FROMAGE 100G</t>
  </si>
  <si>
    <t>TWAROŻEK ŚMIETANKOWY, RÓŻNE SMAKI 135G</t>
  </si>
  <si>
    <t xml:space="preserve">KONSERWA RYBNA - FILET Z MAKRELI W POMIDORACH (170G) </t>
  </si>
  <si>
    <t>CHAŁKA ZDOBNA (400G)</t>
  </si>
  <si>
    <t>KOŚCI WIEPRZOWE WĘDZONE</t>
  </si>
  <si>
    <t xml:space="preserve">KIEŁBASA ŚLĄSKA WIEPRZOWA </t>
  </si>
  <si>
    <t>KWASEK CYTRYNOWY  20G</t>
  </si>
  <si>
    <t>PRZYPRAWA DO DROBIU 1KG</t>
  </si>
  <si>
    <t>SOK W KARTONIE RÓŻNE SMAKI  1 L</t>
  </si>
  <si>
    <t>WINO PÓŁSŁODKIE CZERWONE 750 ML</t>
  </si>
  <si>
    <t>ĆWIKŁA Z CHRZANEM SŁOIK  260G</t>
  </si>
  <si>
    <t>POLĘDWICZKI Z DORSZA ( GRAMATURA 1SZT - 180G-200G)</t>
  </si>
  <si>
    <t>FILET Z MIRUNY NOWOZELANDZKIEJ BEZ SKÓRY SHP</t>
  </si>
  <si>
    <t xml:space="preserve">ĆWIARTKA Z KURCZAKA </t>
  </si>
  <si>
    <t>NOGA Z KURCZKA BEZ KOŚCI GRZBIETOWEJ</t>
  </si>
  <si>
    <t>KARCZEK WIEPRZOWY BEZ KOŚCI</t>
  </si>
  <si>
    <t xml:space="preserve">BOCZEK WĘDZONY BEZ KOŚCI I BEZ SKÓRY </t>
  </si>
  <si>
    <t>ŁOPATKA WIEPRZOWA BEZ KOŚCI I BEZ SKÓRY</t>
  </si>
  <si>
    <t>MIĘSO ROSOŁOWE WOŁOWE Z KOŚCIĄ, SZPONDER</t>
  </si>
  <si>
    <t>SCHAB WIEPRZOWY BEZ KOŚCI</t>
  </si>
  <si>
    <t>JOGURT GRECKI 330G</t>
  </si>
  <si>
    <t>MAŚLANKA 1L</t>
  </si>
  <si>
    <t>SER ŻÓŁTY SALAMI</t>
  </si>
  <si>
    <t>SER HOMOGENIZOWANY WANILIOWY 150 g</t>
  </si>
  <si>
    <t>SER HOMOGENIZOWANY OWOCOWY  140g</t>
  </si>
  <si>
    <t>SER TYPU MOZZARELLA OP. 125G</t>
  </si>
  <si>
    <t>SEREK TOPIONY SMAKOWY</t>
  </si>
  <si>
    <t>ŻEBEKA MIĘSNE PASKI</t>
  </si>
  <si>
    <t>NOŻKI WEPRZOWE</t>
  </si>
  <si>
    <t>GOLONKO WIEPRZOWE PRZEDNIE</t>
  </si>
  <si>
    <t xml:space="preserve">MIÓD NEKTAROWY WIELOKWIATOWY OP. 25G </t>
  </si>
  <si>
    <t xml:space="preserve">DŻEM NISKO SŁODZONY RÓŻNOSMAKOWY OP. 25G </t>
  </si>
  <si>
    <t xml:space="preserve">DŻEM NISKO SŁODZONY RÓŻNOSMAKOWY SŁOIK  280G </t>
  </si>
  <si>
    <t>KONCENTRAT POMIDOROWY 30% SŁOIK 200G</t>
  </si>
  <si>
    <t>MAKARON GWIAZDKI ŚREDNIE ( WSKŁADZIE MĄKA DURUM)  500G</t>
  </si>
  <si>
    <t>MAKARON NITKI ( W SKŁADZIE MAKA DURUM) 4- JAJECZNY 250G</t>
  </si>
  <si>
    <t>MAKARON KOLANKA (W SKŁADZIE MĄKA DURUM)  500G</t>
  </si>
  <si>
    <t>MAKARON PENNE (W SKŁADZIE MĄKA DURUM)  500G</t>
  </si>
  <si>
    <t>MAKARON ŚWIDERKI GRUBE,  ( W SKŁADZIE MĄKA DURUM)  500G</t>
  </si>
  <si>
    <t>MAKARON MUSZELKI DŁ 2CM  (W SKŁADZIE MĄKA DURUM)  500G</t>
  </si>
  <si>
    <t>MĄKA PSZENNA TYP 550</t>
  </si>
  <si>
    <t>MIÓD NEKTAROWY WIELOKWIATOWY SŁOIK 370G</t>
  </si>
  <si>
    <t>FASOLKA SZPARAGOWA KONSERWOWA  460G</t>
  </si>
  <si>
    <t>KLEIK RYŻOWY 160 G</t>
  </si>
  <si>
    <t xml:space="preserve">KAWA W ZIARNACH  PALONA 100% ARABICA OP. 0,5KG  </t>
  </si>
  <si>
    <t>KAWA NATURALNA MIELONA OP. 250G</t>
  </si>
  <si>
    <t>KASZKA MLECZNO -RYŻOWA RÓŻNE SMAKI 230G</t>
  </si>
  <si>
    <t>MAJONEZ SŁOIK 400G</t>
  </si>
  <si>
    <t>MAKARON ZACIERKA (W SKŁADZIE MĄKA DURUM) 250G</t>
  </si>
  <si>
    <t>MUSZTARDA RÓŻNE RODZAJE SŁOIK 180G</t>
  </si>
  <si>
    <t xml:space="preserve">OCET 0,5 L W SZKALNEJ BUTELCE </t>
  </si>
  <si>
    <t>BUDYŃ RÓŻNE SMAKI OP. 60G</t>
  </si>
  <si>
    <t>CURRY PRZYPRAWA OP. 20G</t>
  </si>
  <si>
    <t>CYNAMON MIELONY OP.  20 G</t>
  </si>
  <si>
    <t>CZOSNEK GRANULOWANY OP. 20G</t>
  </si>
  <si>
    <t>GAŁKA MUSZKATOŁOWA MIELONA  OP. 10G</t>
  </si>
  <si>
    <t>OREGANO  SUSZONE  OP. 10</t>
  </si>
  <si>
    <t>PAPRYKA WĘDZONA MIELONA 10G</t>
  </si>
  <si>
    <t>PIEPRZ CAYENNE OP. 10G</t>
  </si>
  <si>
    <t>PRZYPRAWA MEKSYKAŃSKA OP. 10G</t>
  </si>
  <si>
    <t>GALARETKA RÓŻNE SMAKI W PROSZKU DO PRYZGOTOWANIA OP. 75G</t>
  </si>
  <si>
    <t xml:space="preserve">FRANKFUTERKI  SUROWE WĘDZONE </t>
  </si>
  <si>
    <t>FLAKI WOŁOWE BIAŁE PARZONE KROJONE W PASKI OP. 1KG</t>
  </si>
  <si>
    <t>MLEKO 3,2% W KARTONIE 1L</t>
  </si>
  <si>
    <t>MLEKO ŚWIEŻE 3,2% W BUTELCE 1L</t>
  </si>
  <si>
    <t xml:space="preserve">SZT </t>
  </si>
  <si>
    <t>TWAROŻEK KANAPKOWY RÓŻNE SMAKI  150G</t>
  </si>
  <si>
    <t xml:space="preserve">TWAROŻEK W KUBKU RÓŻNE SMAKI  20G    </t>
  </si>
  <si>
    <t>SEREK TOPIONY SMAKOWY W TRÓJKĄTNYCH PORCJACH , OSOBNO PAKOWANYCH 25 G OP., PAKOWANE PO 8SZT</t>
  </si>
  <si>
    <t>SAŁATKA WIELOSKŁADNIKOWA NP.. Z KURCZAKIEM, Z RYBĄ KUKURYDZĄ, BURAKIEM ITP..  140G</t>
  </si>
  <si>
    <t>FILETY ŚLEDZIOWE W OLEJU TACKA 2KG</t>
  </si>
  <si>
    <t>OP.</t>
  </si>
  <si>
    <t>ZIEMNIAKI TYP B, BC PAKOWANE W WORKI MAX DO 15KG</t>
  </si>
  <si>
    <t>ZIEMNIAKI MLODE PAKOWANE W WORKI MAX DO 15KG</t>
  </si>
  <si>
    <t>KAPUSTA CZERWONA ŚREDNICA 20-25CM</t>
  </si>
  <si>
    <t>KAPUSTA BIAŁA WCZESNA ŚERDNICA MIN. 20CM</t>
  </si>
  <si>
    <t>KAPUSTA BIAŁA MIN. 20CM</t>
  </si>
  <si>
    <t>JABŁKA KRAJOWE ŚREDNICA 8-10CM</t>
  </si>
  <si>
    <t>PRZYPRAWA DO ZUP W PŁYNIE  W SZKLANEJ BUTELCE O POJEMNOŚCI NIE MNIEJSZEJ NIŻ 960G</t>
  </si>
  <si>
    <t>ANANAS W PUSZCE PLASTRY 565G</t>
  </si>
  <si>
    <t>BRZOSKWINIA W PUSZCE POŁÓWKI 820G</t>
  </si>
  <si>
    <t>CUKIER PUDER OP. 500G</t>
  </si>
  <si>
    <t>FASOLKA CZERWONA KONSERWOWA W PUSZCE 400G</t>
  </si>
  <si>
    <t>GROSZEK KONSERWOWY W PUSZCZE 400G</t>
  </si>
  <si>
    <t>HERBATA EXPRESOWA 100SZT W OPKOWANIU TEKTUROWYM</t>
  </si>
  <si>
    <t xml:space="preserve">HERBATA CZARNA  typu EARLY GREY 100 G W OPAKOWANIU TEKTUROWYM </t>
  </si>
  <si>
    <t>KUKURYDZA KONSERWOWA SŁODKA W PUSZCZE 400G</t>
  </si>
  <si>
    <t>KECZUP ŁAGODNY W BUTELCE TYPU PET OP. MIN. 450G</t>
  </si>
  <si>
    <t>PRZYPRAWA WARZYWNA NA BAZIE SOLI, BEZ KONSERWANTÓW I AROMATÓW  200G</t>
  </si>
  <si>
    <t>RYŻ  PARABOLICZNY SYPKI OP. 1KG</t>
  </si>
  <si>
    <t>SELER KONSERWOWY TARTY W SŁOIKU 320G</t>
  </si>
  <si>
    <t>SOK W KARTONIE ZE SŁOMKĄ 250ML</t>
  </si>
  <si>
    <t>GALARETKA Z MIĘSEM DROBIOWYM/WIEPRZOWYM Z WARZYWAMI W KUBKU 150-180G</t>
  </si>
  <si>
    <t>SALCESON BIAŁY</t>
  </si>
  <si>
    <t xml:space="preserve">SZYNKA OGONÓWKA </t>
  </si>
  <si>
    <t>WĘDLINA WIEPRZOWA MIELONA- MIELONKA TYROLSKA (MIN 60%MIĘSA)</t>
  </si>
  <si>
    <t>ŻOŁADKI DROBIOWE</t>
  </si>
  <si>
    <t>KEFIR 500ML</t>
  </si>
  <si>
    <t>SER DOMOWY Z KMINKIEM</t>
  </si>
  <si>
    <t xml:space="preserve">TWAROŻEK W KUBKU RÓŻNE SMAKI  30G </t>
  </si>
  <si>
    <t>BISZKOPT Z CZEKOLADOWO - ORZECHOWYM LUB MLECZNO -MIODOWYM NADZIENIEM - MLECZNA PRZEKĄSKA OP. MIN. 28G</t>
  </si>
  <si>
    <t>KONSERWA RYBNA - FILET Z MAKRELI W OLEJU (170G)</t>
  </si>
  <si>
    <t xml:space="preserve">TUŃCZYK W KAWAŁKACH W OLEJU SŁONECZNIKOWYM PUSZKA 170G </t>
  </si>
  <si>
    <t xml:space="preserve">CUKINIA </t>
  </si>
  <si>
    <t>OGÓRKI MAŁOSOLNE</t>
  </si>
  <si>
    <t>WINOGRONA JASNE BEZPESTKOWE</t>
  </si>
  <si>
    <t xml:space="preserve">WINOGRONA CIEMNE BEZPESTKOWE </t>
  </si>
  <si>
    <t>DROŻDZÓWKI PÓŁFRANCUSKIE Z SEREM 90G</t>
  </si>
  <si>
    <t>DROŻDZÓWKI Z NADZIENIEM (SER, MAK, BUDYŃ) 90G</t>
  </si>
  <si>
    <t>DROŻDZÓWKI Z OWOCAMI MIN. 110G</t>
  </si>
  <si>
    <t>DROŻDZÓWKI MINI Z NADZIENIEM OWOCOWYM 50G</t>
  </si>
  <si>
    <t>ROGAL Z NADZIENIEM CZEKOLADOWYM 50G</t>
  </si>
  <si>
    <t>NAPOLEONKI 150G</t>
  </si>
  <si>
    <t>PARÓWKOWA KIEŁBASA WIEPRZOWO - WOŁOWA Z DODATKIEM DROBIU, WĘDZONA, PARZONA MIN. 40% MIESA WIEPRZOWEGO</t>
  </si>
  <si>
    <t xml:space="preserve">PORCJA ROSOŁOWA Z KACZKI </t>
  </si>
  <si>
    <t xml:space="preserve">WINERKI - KIEŁBASKI WIEPRZOWO - WOŁOWE Z DODATKIEM DROBIU, HOMOGENIZOWANE W OSŁONCE NIEJADALNEJ MIN. 50% MIĘSA WIEPRZOWEGO </t>
  </si>
  <si>
    <t>Załącznik nr 1 do SWZ</t>
  </si>
  <si>
    <t>FORMULARZ CENOWY</t>
  </si>
  <si>
    <t>SZCZEGÓŁOWE ZESTAWIENIE CEN NA POSZCZEGÓLNE WYROBY</t>
  </si>
  <si>
    <t>CZĘŚĆ NR 1 DOSTAWA ARTYKUŁÓW SPOŻYWCZYCH</t>
  </si>
  <si>
    <t>Artykuł</t>
  </si>
  <si>
    <t>Nazwa handlowa wyrobu
 stosowana przez Wykonawcę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</si>
  <si>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</si>
  <si>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</si>
  <si>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</si>
  <si>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</si>
  <si>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</si>
  <si>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</si>
  <si>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</si>
  <si>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</si>
  <si>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</si>
  <si>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</si>
  <si>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</si>
  <si>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</si>
  <si>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</si>
  <si>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</si>
  <si>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</si>
  <si>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</si>
  <si>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</si>
  <si>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</si>
  <si>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</si>
  <si>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</si>
  <si>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</si>
  <si>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</si>
  <si>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</si>
  <si>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</si>
  <si>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</si>
  <si>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</si>
  <si>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</si>
  <si>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</si>
  <si>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</si>
  <si>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</si>
  <si>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</si>
  <si>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</si>
  <si>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</si>
  <si>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</si>
  <si>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</si>
  <si>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</si>
  <si>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</si>
  <si>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</si>
  <si>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</si>
  <si>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</si>
  <si>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</si>
  <si>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</si>
  <si>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</si>
  <si>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</si>
  <si>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</si>
  <si>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</si>
  <si>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</si>
  <si>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</si>
  <si>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</si>
  <si>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</si>
  <si>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</si>
  <si>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</si>
  <si>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</si>
  <si>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</si>
  <si>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</si>
  <si>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</si>
  <si>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</si>
  <si>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</si>
  <si>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</si>
  <si>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</si>
  <si>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</si>
  <si>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</si>
  <si>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</si>
  <si>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</si>
  <si>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</si>
  <si>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</si>
  <si>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</si>
  <si>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</si>
  <si>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</si>
  <si>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</si>
  <si>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</si>
  <si>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</si>
  <si>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</si>
  <si>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</si>
  <si>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</si>
  <si>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</si>
  <si>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</si>
  <si>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</si>
  <si>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</si>
  <si>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</si>
  <si>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</si>
  <si>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</si>
  <si>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</si>
  <si>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</si>
  <si>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</si>
  <si>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</si>
  <si>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</si>
  <si>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</si>
  <si>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</si>
  <si>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</si>
  <si>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</si>
  <si>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</si>
  <si>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</si>
  <si>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</si>
  <si>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</si>
  <si>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</si>
  <si>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</si>
  <si>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</si>
  <si>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</si>
  <si>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</si>
  <si>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Załącznik nr 2 do SWZ</t>
  </si>
  <si>
    <t xml:space="preserve">RAZEM   </t>
  </si>
  <si>
    <t xml:space="preserve">RAZEM  </t>
  </si>
  <si>
    <t>CZĘŚĆ NR 2 DOSTAWA NABIAŁU I JAJ</t>
  </si>
  <si>
    <t>CZĘŚĆ NR 3 DOSTAWA MIĘSA I PRODUKTÓW MIĘSNYCH</t>
  </si>
  <si>
    <t>Załącznik nr 3 do SWZ</t>
  </si>
  <si>
    <t>Załącznik nr 4 do SWZ</t>
  </si>
  <si>
    <t>CZĘŚĆ NR 4 DOSTAWA WARZYW I OWOCÓW</t>
  </si>
  <si>
    <t>Załącznik nr 5 do SWZ</t>
  </si>
  <si>
    <t>CZĘŚĆ NR 5 DOSTAWA MROŻONEK</t>
  </si>
  <si>
    <t>Załącznik nr 6 do SWZ</t>
  </si>
  <si>
    <t>CZĘŚĆ NR 6 DOSTAWA RYB, PRZETWORÓW RYBNYCH I KONSERW</t>
  </si>
  <si>
    <t>Załącznik nr 7 do SWZ</t>
  </si>
  <si>
    <t>CZĘŚĆ NR 7 DOSTAWA PIECZYWA I CIAST</t>
  </si>
  <si>
    <t>UWAGA: Oferta musi zawierać pełny asortyment  produktów wyszczególnionych w formularzu cenowym. 
W pustych wierszach kolumny 3 formularza cenowego należy wpisać nazwę handlową wyrobu stosowaną przez Wykonawcę, 
w szczególności, gdy jest ona inna niż określona przez Zamawiającego</t>
  </si>
  <si>
    <t>JOGURT OWOCOWY Z KAWAŁKAMI OWOCÓW 150G</t>
  </si>
  <si>
    <t>FASOLKA SZPARAGOWA (żółta)</t>
  </si>
  <si>
    <t>GROCH CAŁY</t>
  </si>
  <si>
    <t>kg</t>
  </si>
  <si>
    <t>GRZYBY SUSZONE</t>
  </si>
  <si>
    <t>ŚLIWKI WĘGIERKI</t>
  </si>
  <si>
    <t>OP</t>
  </si>
  <si>
    <t>BROKUŁY RÓŻYCZKI  MROŻONE OP. 2,5 KG</t>
  </si>
  <si>
    <t>DYNIA MROŻNA KOSTKA OP. 2,5 KG</t>
  </si>
  <si>
    <t>SZPINAK MROŻONY LIŚCIE CIĘTE OP. 2,5 KG</t>
  </si>
  <si>
    <t>MIESZANKA KOMPOTOWA WIELOOWOCOWA OP. 2,5 KG</t>
  </si>
  <si>
    <t>ZUPA JARZYNOWA SIEDMIOSKŁADNIKOWA OP. 2,5 KG</t>
  </si>
  <si>
    <t>KALAFIOR MOROŻONYOP. 2,5 KG</t>
  </si>
  <si>
    <t>MARCHEW MROŻONA MINIOP. 2,5 KG</t>
  </si>
  <si>
    <t>MARCHEW MROŻONA KOSTKAOP. 2,5 KG</t>
  </si>
  <si>
    <t>FASOLKA SZPARAGOWAOP. 2,5 KG</t>
  </si>
  <si>
    <t>BRUKSELKAOP. 2,5 KG</t>
  </si>
  <si>
    <t>ZUPA GRZYBOWA OP. 450G</t>
  </si>
  <si>
    <t>GROSZEK ZIELONY OP. 2,5 KG</t>
  </si>
  <si>
    <t>STEK/FILET/Z ŁOSOSIA W PANIERCE</t>
  </si>
  <si>
    <t>ŚLEDŹ W ŚMIETANIE OP. DO 3KG</t>
  </si>
  <si>
    <t>ŚLEDŹ WIEJSKI W OLEJU OP. DO 3KG</t>
  </si>
  <si>
    <t>ŚLEDZ OPIEKANY SMAŻONY OP. DO 3KG</t>
  </si>
  <si>
    <t>ŚLEDŹ  W SOSIE SALSA OP. DO 2,5KG</t>
  </si>
  <si>
    <t>KOPEREK SUSZONY OP. 6G</t>
  </si>
  <si>
    <t xml:space="preserve">JABŁKO SUSZONE </t>
  </si>
  <si>
    <t>KOMPOT WIŚNIOWY 900 ML</t>
  </si>
  <si>
    <t>MAK</t>
  </si>
  <si>
    <t xml:space="preserve">MIGDAŁY ŁUSKANE - PŁATKI </t>
  </si>
  <si>
    <t>ORZECHY WŁOSKIE ŁUSKANE</t>
  </si>
  <si>
    <t>PIEPRZ ZIOŁOWY OP. 10G</t>
  </si>
  <si>
    <t>RODZYNKI</t>
  </si>
  <si>
    <t>SOCZEK Z PRZETARTYCH OWOCÓW RÓŻNE SMAKI 330ML</t>
  </si>
  <si>
    <t>SOCZEK Z PRZETARTYCH OWOCÓW BEZ CUKRU RÓŻNE SMAKI 330ML</t>
  </si>
  <si>
    <t>ŚLIWKA SUSZONA KALIFORNIJSKA</t>
  </si>
  <si>
    <t>SZAMPAN/WINO MUSUJĄCE 750 ML</t>
  </si>
  <si>
    <t>WIÓRKI KOKOSOWE</t>
  </si>
  <si>
    <t>HERBATA OWOCOWA EXPRESOWA 100SZT W OPAKOWANIU TEKTUROWYM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</si>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</sst>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&quot;[$zł-415];[Red]&quot;-&quot;#,##0.00&quot; &quot;[$zł-415]"/>
    <numFmt numFmtId="165" formatCode="[$-415]d\ mmmm\ yyyy"/>
    <numFmt numFmtId="166" formatCode="_-* #,##0.0\ _z_ł_-;\-* #,##0.0\ _z_ł_-;_-* &quot;-&quot;??\ _z_ł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7">
    <font>
      <sz val="11"/>
      <color rgb="FF00000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Arial"/>
      <family val="2"/>
    </font>
    <font>
      <sz val="12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/>
    </border>
    <border>
      <left/>
      <right/>
      <top/>
      <bottom style="thin">
        <color rgb="FF000000"/>
      </bottom>
    </border>
  </borders>
  <cellStyleXfs count="65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5" fillId="0" borderId="0" applyNumberFormat="0" applyBorder="0" applyProtection="0">
      <alignment horizontal="center"/>
    </xf>
    <xf numFmtId="0" fontId="35" fillId="0" borderId="0" applyNumberFormat="0" applyBorder="0" applyProtection="0">
      <alignment horizontal="center" textRotation="90"/>
    </xf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30" fillId="0" borderId="0" applyFont="0" applyFill="0" applyBorder="0" applyAlignment="0" applyProtection="0"/>
    <xf numFmtId="0" fontId="43" fillId="0" borderId="0" applyNumberFormat="0" applyBorder="0" applyProtection="0">
      <alignment/>
    </xf>
    <xf numFmtId="164" fontId="43" fillId="0" borderId="0" applyBorder="0" applyProtection="0">
      <alignment/>
    </xf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0" fillId="31" borderId="9" applyNumberFormat="0" applyFon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49" fillId="0" borderId="0" xfId="0" applyFont="1" applyAlignment="1">
      <alignment horizontal="right" vertical="center"/>
    </xf>
    <xf numFmtId="0" fontId="50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0" fillId="0" borderId="10" xfId="0" applyFont="1" applyBorder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50" fillId="0" borderId="0" xfId="0" applyFont="1" applyAlignment="1">
      <alignment/>
    </xf>
    <xf numFmtId="0" fontId="0" fillId="0" borderId="0" xfId="0" applyAlignment="1">
      <alignment/>
    </xf>
    <xf numFmtId="0" fontId="50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43" fontId="50" fillId="0" borderId="10" xfId="42" applyFont="1" applyBorder="1" applyAlignment="1">
      <alignment horizontal="left" vertical="center" wrapText="1"/>
    </xf>
    <xf numFmtId="43" fontId="50" fillId="0" borderId="10" xfId="42" applyFont="1" applyBorder="1" applyAlignment="1">
      <alignment horizontal="left" vertical="center"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0" fillId="0" borderId="0" xfId="0" applyFont="1" applyAlignment="1">
      <alignment/>
    </xf>
    <xf numFmtId="2" fontId="51" fillId="0" borderId="0" xfId="0" applyNumberFormat="1" applyFont="1" applyAlignment="1">
      <alignment horizontal="right"/>
    </xf>
    <xf numFmtId="2" fontId="52" fillId="0" borderId="0" xfId="0" applyNumberFormat="1" applyFont="1" applyAlignment="1">
      <alignment horizontal="right"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0" xfId="0" applyAlignment="1">
      <alignment/>
    </xf>
    <xf numFmtId="0" fontId="50" fillId="0" borderId="0" xfId="0" applyFont="1" applyAlignment="1">
      <alignment/>
    </xf>
    <xf numFmtId="0" fontId="50" fillId="0" borderId="10" xfId="0" applyFont="1" applyBorder="1" applyAlignment="1">
      <alignment horizontal="left" vertical="top" wrapText="1"/>
    </xf>
    <xf numFmtId="0" fontId="50" fillId="0" borderId="0" xfId="0" applyFont="1" applyAlignment="1">
      <alignment/>
    </xf>
    <xf numFmtId="0" fontId="0" fillId="0" borderId="0" xfId="0" applyAlignment="1">
      <alignment/>
    </xf>
    <xf numFmtId="0" fontId="50" fillId="0" borderId="0" xfId="0" applyFont="1" applyAlignment="1">
      <alignment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shrinkToFit="1"/>
    </xf>
    <xf numFmtId="0" fontId="53" fillId="0" borderId="0" xfId="0" applyFont="1" applyAlignment="1">
      <alignment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164" fontId="53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shrinkToFit="1"/>
    </xf>
    <xf numFmtId="0" fontId="54" fillId="0" borderId="0" xfId="0" applyFont="1" applyAlignment="1">
      <alignment/>
    </xf>
    <xf numFmtId="0" fontId="50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43" fontId="2" fillId="0" borderId="10" xfId="42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43" fontId="52" fillId="0" borderId="11" xfId="0" applyNumberFormat="1" applyFont="1" applyBorder="1" applyAlignment="1">
      <alignment horizontal="center" vertical="center" wrapText="1"/>
    </xf>
    <xf numFmtId="43" fontId="52" fillId="0" borderId="11" xfId="0" applyNumberFormat="1" applyFont="1" applyBorder="1" applyAlignment="1">
      <alignment horizontal="center" vertical="center"/>
    </xf>
    <xf numFmtId="0" fontId="55" fillId="0" borderId="12" xfId="0" applyFont="1" applyBorder="1" applyAlignment="1">
      <alignment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43" fontId="52" fillId="0" borderId="14" xfId="0" applyNumberFormat="1" applyFont="1" applyBorder="1" applyAlignment="1">
      <alignment horizontal="center" vertical="center" wrapText="1"/>
    </xf>
    <xf numFmtId="43" fontId="52" fillId="0" borderId="15" xfId="0" applyNumberFormat="1" applyFont="1" applyBorder="1" applyAlignment="1">
      <alignment horizontal="center" vertical="center" wrapText="1"/>
    </xf>
    <xf numFmtId="43" fontId="52" fillId="0" borderId="10" xfId="42" applyFont="1" applyBorder="1" applyAlignment="1">
      <alignment horizontal="center" vertical="center"/>
    </xf>
    <xf numFmtId="43" fontId="52" fillId="0" borderId="11" xfId="42" applyFont="1" applyBorder="1" applyAlignment="1">
      <alignment horizontal="center" vertical="center"/>
    </xf>
    <xf numFmtId="43" fontId="0" fillId="0" borderId="12" xfId="42" applyFont="1" applyBorder="1" applyAlignment="1">
      <alignment/>
    </xf>
    <xf numFmtId="43" fontId="52" fillId="0" borderId="14" xfId="42" applyFont="1" applyBorder="1" applyAlignment="1">
      <alignment horizontal="center" vertical="center"/>
    </xf>
    <xf numFmtId="43" fontId="52" fillId="0" borderId="15" xfId="42" applyFont="1" applyBorder="1" applyAlignment="1">
      <alignment horizontal="center" vertical="center"/>
    </xf>
    <xf numFmtId="43" fontId="52" fillId="0" borderId="11" xfId="42" applyNumberFormat="1" applyFont="1" applyBorder="1" applyAlignment="1">
      <alignment horizontal="center" vertical="center" wrapText="1"/>
    </xf>
    <xf numFmtId="43" fontId="52" fillId="0" borderId="11" xfId="42" applyNumberFormat="1" applyFont="1" applyBorder="1" applyAlignment="1">
      <alignment horizontal="center"/>
    </xf>
    <xf numFmtId="43" fontId="52" fillId="0" borderId="14" xfId="42" applyNumberFormat="1" applyFont="1" applyBorder="1" applyAlignment="1">
      <alignment horizontal="center" vertical="center" wrapText="1"/>
    </xf>
    <xf numFmtId="43" fontId="52" fillId="0" borderId="15" xfId="42" applyNumberFormat="1" applyFont="1" applyBorder="1" applyAlignment="1">
      <alignment horizontal="center" vertical="center" wrapText="1"/>
    </xf>
    <xf numFmtId="43" fontId="52" fillId="0" borderId="11" xfId="42" applyNumberFormat="1" applyFont="1" applyBorder="1" applyAlignment="1">
      <alignment horizontal="center" vertical="center"/>
    </xf>
    <xf numFmtId="43" fontId="52" fillId="0" borderId="14" xfId="42" applyNumberFormat="1" applyFont="1" applyBorder="1" applyAlignment="1">
      <alignment horizontal="center" vertical="center"/>
    </xf>
    <xf numFmtId="43" fontId="52" fillId="0" borderId="15" xfId="42" applyNumberFormat="1" applyFont="1" applyBorder="1" applyAlignment="1">
      <alignment horizontal="center" vertical="center"/>
    </xf>
    <xf numFmtId="43" fontId="52" fillId="0" borderId="11" xfId="42" applyFont="1" applyBorder="1" applyAlignment="1">
      <alignment horizontal="center" vertical="center" wrapText="1"/>
    </xf>
    <xf numFmtId="43" fontId="52" fillId="0" borderId="14" xfId="0" applyNumberFormat="1" applyFont="1" applyBorder="1" applyAlignment="1">
      <alignment horizontal="center" vertical="center"/>
    </xf>
    <xf numFmtId="43" fontId="0" fillId="0" borderId="12" xfId="0" applyNumberFormat="1" applyFont="1" applyBorder="1" applyAlignment="1">
      <alignment/>
    </xf>
    <xf numFmtId="0" fontId="56" fillId="0" borderId="0" xfId="0" applyFont="1" applyAlignment="1">
      <alignment horizontal="center" wrapText="1"/>
    </xf>
    <xf numFmtId="0" fontId="56" fillId="0" borderId="0" xfId="0" applyFont="1" applyAlignment="1">
      <alignment horizontal="center"/>
    </xf>
    <xf numFmtId="0" fontId="49" fillId="0" borderId="0" xfId="0" applyFont="1" applyAlignment="1">
      <alignment horizontal="right"/>
    </xf>
    <xf numFmtId="0" fontId="49" fillId="0" borderId="0" xfId="0" applyFont="1" applyAlignment="1">
      <alignment horizontal="center" vertical="center" wrapText="1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49" fillId="0" borderId="16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43" fontId="0" fillId="0" borderId="10" xfId="42" applyFont="1" applyFill="1" applyBorder="1" applyAlignment="1">
      <alignment horizontal="right"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Percent" xfId="54"/>
    <cellStyle name="Result" xfId="55"/>
    <cellStyle name="Result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8"/>
  <sheetViews>
    <sheetView zoomScalePageLayoutView="0" workbookViewId="0" topLeftCell="A103">
      <selection activeCell="A8" sqref="A8:A116"/>
    </sheetView>
  </sheetViews>
  <sheetFormatPr defaultColWidth="10.75390625" defaultRowHeight="14.25"/>
  <cols>
    <col min="1" max="1" width="4.375" style="0" customWidth="1"/>
    <col min="2" max="2" width="43.75390625" style="0" customWidth="1"/>
    <col min="3" max="3" width="20.25390625" style="35" customWidth="1"/>
    <col min="4" max="4" width="8.125" style="0" customWidth="1"/>
    <col min="5" max="5" width="8.25390625" style="45" customWidth="1"/>
    <col min="6" max="7" width="11.75390625" style="0" customWidth="1"/>
  </cols>
  <sheetData>
    <row r="1" spans="1:7" ht="14.25">
      <c r="A1" s="1"/>
      <c r="B1" s="2"/>
      <c r="C1" s="36"/>
      <c r="D1" s="2"/>
      <c r="E1" s="40"/>
      <c r="F1" s="2"/>
      <c r="G1" s="2"/>
    </row>
    <row r="2" spans="1:7" ht="14.25">
      <c r="A2" s="74" t="s">
        <v>296</v>
      </c>
      <c r="B2" s="74"/>
      <c r="C2" s="74"/>
      <c r="D2" s="74"/>
      <c r="E2" s="74"/>
      <c r="F2" s="74"/>
      <c r="G2" s="74"/>
    </row>
    <row r="3" spans="1:7" s="35" customFormat="1" ht="14.25">
      <c r="A3" s="73" t="s">
        <v>297</v>
      </c>
      <c r="B3" s="73"/>
      <c r="C3" s="73"/>
      <c r="D3" s="73"/>
      <c r="E3" s="73"/>
      <c r="F3" s="73"/>
      <c r="G3" s="73"/>
    </row>
    <row r="4" spans="1:7" s="35" customFormat="1" ht="18.75" customHeight="1">
      <c r="A4" s="73" t="s">
        <v>299</v>
      </c>
      <c r="B4" s="73"/>
      <c r="C4" s="73"/>
      <c r="D4" s="73"/>
      <c r="E4" s="73"/>
      <c r="F4" s="73"/>
      <c r="G4" s="73"/>
    </row>
    <row r="5" spans="1:7" ht="18.75" customHeight="1">
      <c r="A5" s="75" t="s">
        <v>298</v>
      </c>
      <c r="B5" s="75"/>
      <c r="C5" s="75"/>
      <c r="D5" s="75"/>
      <c r="E5" s="75"/>
      <c r="F5" s="75"/>
      <c r="G5" s="75"/>
    </row>
    <row r="6" spans="1:7" ht="38.25" customHeight="1">
      <c r="A6" s="3" t="s">
        <v>0</v>
      </c>
      <c r="B6" s="3" t="s">
        <v>300</v>
      </c>
      <c r="C6" s="3" t="s">
        <v>301</v>
      </c>
      <c r="D6" s="3" t="s">
        <v>1</v>
      </c>
      <c r="E6" s="41" t="s">
        <v>2</v>
      </c>
      <c r="F6" s="46" t="s">
        <v>3</v>
      </c>
      <c r="G6" s="53" t="s">
        <v>4</v>
      </c>
    </row>
    <row r="7" spans="1:7" s="35" customFormat="1" ht="14.25">
      <c r="A7" s="3">
        <v>1</v>
      </c>
      <c r="B7" s="3">
        <v>2</v>
      </c>
      <c r="C7" s="3">
        <v>3</v>
      </c>
      <c r="D7" s="3">
        <v>4</v>
      </c>
      <c r="E7" s="41">
        <v>5</v>
      </c>
      <c r="F7" s="46">
        <v>6</v>
      </c>
      <c r="G7" s="54">
        <v>7</v>
      </c>
    </row>
    <row r="8" spans="1:7" s="2" customFormat="1" ht="30" customHeight="1">
      <c r="A8" s="3" t="s">
        <v>302</v>
      </c>
      <c r="B8" s="4" t="s">
        <v>259</v>
      </c>
      <c r="C8" s="4"/>
      <c r="D8" s="37">
        <v>24</v>
      </c>
      <c r="E8" s="42" t="s">
        <v>101</v>
      </c>
      <c r="F8" s="58"/>
      <c r="G8" s="60">
        <f aca="true" t="shared" si="0" ref="G8:G91">D8*F8</f>
        <v>0</v>
      </c>
    </row>
    <row r="9" spans="1:7" s="29" customFormat="1" ht="30" customHeight="1">
      <c r="A9" s="3" t="s">
        <v>303</v>
      </c>
      <c r="B9" s="4" t="s">
        <v>6</v>
      </c>
      <c r="C9" s="4"/>
      <c r="D9" s="37">
        <v>10</v>
      </c>
      <c r="E9" s="42" t="s">
        <v>101</v>
      </c>
      <c r="F9" s="58"/>
      <c r="G9" s="60">
        <f t="shared" si="0"/>
        <v>0</v>
      </c>
    </row>
    <row r="10" spans="1:7" s="2" customFormat="1" ht="30" customHeight="1">
      <c r="A10" s="3" t="s">
        <v>304</v>
      </c>
      <c r="B10" s="4" t="s">
        <v>171</v>
      </c>
      <c r="C10" s="4"/>
      <c r="D10" s="38">
        <v>25</v>
      </c>
      <c r="E10" s="41" t="s">
        <v>101</v>
      </c>
      <c r="F10" s="58"/>
      <c r="G10" s="60">
        <f t="shared" si="0"/>
        <v>0</v>
      </c>
    </row>
    <row r="11" spans="1:7" s="2" customFormat="1" ht="30" customHeight="1">
      <c r="A11" s="3" t="s">
        <v>305</v>
      </c>
      <c r="B11" s="4" t="s">
        <v>231</v>
      </c>
      <c r="C11" s="4"/>
      <c r="D11" s="37">
        <v>60</v>
      </c>
      <c r="E11" s="42" t="s">
        <v>101</v>
      </c>
      <c r="F11" s="58"/>
      <c r="G11" s="60">
        <f t="shared" si="0"/>
        <v>0</v>
      </c>
    </row>
    <row r="12" spans="1:7" s="29" customFormat="1" ht="30" customHeight="1">
      <c r="A12" s="3" t="s">
        <v>306</v>
      </c>
      <c r="B12" s="4" t="s">
        <v>260</v>
      </c>
      <c r="C12" s="4"/>
      <c r="D12" s="37">
        <v>12</v>
      </c>
      <c r="E12" s="42" t="s">
        <v>101</v>
      </c>
      <c r="F12" s="58"/>
      <c r="G12" s="60">
        <f t="shared" si="0"/>
        <v>0</v>
      </c>
    </row>
    <row r="13" spans="1:7" s="22" customFormat="1" ht="30" customHeight="1">
      <c r="A13" s="3" t="s">
        <v>307</v>
      </c>
      <c r="B13" s="4" t="s">
        <v>232</v>
      </c>
      <c r="C13" s="4"/>
      <c r="D13" s="37">
        <v>10</v>
      </c>
      <c r="E13" s="42" t="s">
        <v>101</v>
      </c>
      <c r="F13" s="58"/>
      <c r="G13" s="60">
        <f t="shared" si="0"/>
        <v>0</v>
      </c>
    </row>
    <row r="14" spans="1:7" s="2" customFormat="1" ht="30" customHeight="1">
      <c r="A14" s="3" t="s">
        <v>308</v>
      </c>
      <c r="B14" s="4" t="s">
        <v>166</v>
      </c>
      <c r="C14" s="4"/>
      <c r="D14" s="38">
        <v>30</v>
      </c>
      <c r="E14" s="41" t="s">
        <v>101</v>
      </c>
      <c r="F14" s="58"/>
      <c r="G14" s="60">
        <f t="shared" si="0"/>
        <v>0</v>
      </c>
    </row>
    <row r="15" spans="1:7" s="29" customFormat="1" ht="30" customHeight="1">
      <c r="A15" s="3" t="s">
        <v>309</v>
      </c>
      <c r="B15" s="4" t="s">
        <v>261</v>
      </c>
      <c r="C15" s="4"/>
      <c r="D15" s="38">
        <v>5</v>
      </c>
      <c r="E15" s="41" t="s">
        <v>101</v>
      </c>
      <c r="F15" s="58"/>
      <c r="G15" s="60">
        <f t="shared" si="0"/>
        <v>0</v>
      </c>
    </row>
    <row r="16" spans="1:7" s="2" customFormat="1" ht="30" customHeight="1">
      <c r="A16" s="3" t="s">
        <v>310</v>
      </c>
      <c r="B16" s="4" t="s">
        <v>7</v>
      </c>
      <c r="C16" s="4"/>
      <c r="D16" s="37">
        <v>750</v>
      </c>
      <c r="E16" s="42" t="s">
        <v>101</v>
      </c>
      <c r="F16" s="58"/>
      <c r="G16" s="60">
        <f t="shared" si="0"/>
        <v>0</v>
      </c>
    </row>
    <row r="17" spans="1:7" s="2" customFormat="1" ht="30" customHeight="1">
      <c r="A17" s="3" t="s">
        <v>311</v>
      </c>
      <c r="B17" s="4" t="s">
        <v>170</v>
      </c>
      <c r="C17" s="4"/>
      <c r="D17" s="38">
        <v>24</v>
      </c>
      <c r="E17" s="41" t="s">
        <v>101</v>
      </c>
      <c r="F17" s="58"/>
      <c r="G17" s="60">
        <f t="shared" si="0"/>
        <v>0</v>
      </c>
    </row>
    <row r="18" spans="1:7" s="2" customFormat="1" ht="30" customHeight="1">
      <c r="A18" s="3" t="s">
        <v>312</v>
      </c>
      <c r="B18" s="4" t="s">
        <v>233</v>
      </c>
      <c r="C18" s="4"/>
      <c r="D18" s="38">
        <v>10</v>
      </c>
      <c r="E18" s="41" t="s">
        <v>101</v>
      </c>
      <c r="F18" s="58"/>
      <c r="G18" s="60">
        <f t="shared" si="0"/>
        <v>0</v>
      </c>
    </row>
    <row r="19" spans="1:7" s="2" customFormat="1" ht="30" customHeight="1">
      <c r="A19" s="3" t="s">
        <v>313</v>
      </c>
      <c r="B19" s="4" t="s">
        <v>165</v>
      </c>
      <c r="C19" s="4"/>
      <c r="D19" s="37">
        <v>2</v>
      </c>
      <c r="E19" s="43" t="s">
        <v>27</v>
      </c>
      <c r="F19" s="58"/>
      <c r="G19" s="60">
        <f t="shared" si="0"/>
        <v>0</v>
      </c>
    </row>
    <row r="20" spans="1:7" s="2" customFormat="1" ht="30" customHeight="1">
      <c r="A20" s="3" t="s">
        <v>314</v>
      </c>
      <c r="B20" s="4" t="s">
        <v>190</v>
      </c>
      <c r="C20" s="4"/>
      <c r="D20" s="37">
        <v>5</v>
      </c>
      <c r="E20" s="43" t="s">
        <v>101</v>
      </c>
      <c r="F20" s="58"/>
      <c r="G20" s="60">
        <f t="shared" si="0"/>
        <v>0</v>
      </c>
    </row>
    <row r="21" spans="1:7" s="2" customFormat="1" ht="30" customHeight="1">
      <c r="A21" s="3" t="s">
        <v>315</v>
      </c>
      <c r="B21" s="14" t="s">
        <v>234</v>
      </c>
      <c r="C21" s="14"/>
      <c r="D21" s="38">
        <v>15</v>
      </c>
      <c r="E21" s="41" t="s">
        <v>101</v>
      </c>
      <c r="F21" s="58"/>
      <c r="G21" s="60">
        <f t="shared" si="0"/>
        <v>0</v>
      </c>
    </row>
    <row r="22" spans="1:7" s="2" customFormat="1" ht="30" customHeight="1">
      <c r="A22" s="3" t="s">
        <v>316</v>
      </c>
      <c r="B22" s="4" t="s">
        <v>211</v>
      </c>
      <c r="C22" s="4"/>
      <c r="D22" s="37">
        <v>1000</v>
      </c>
      <c r="E22" s="42" t="s">
        <v>101</v>
      </c>
      <c r="F22" s="58"/>
      <c r="G22" s="60">
        <f t="shared" si="0"/>
        <v>0</v>
      </c>
    </row>
    <row r="23" spans="1:7" s="19" customFormat="1" ht="30" customHeight="1">
      <c r="A23" s="3" t="s">
        <v>317</v>
      </c>
      <c r="B23" s="4" t="s">
        <v>212</v>
      </c>
      <c r="C23" s="4"/>
      <c r="D23" s="37">
        <v>50</v>
      </c>
      <c r="E23" s="42" t="s">
        <v>101</v>
      </c>
      <c r="F23" s="58"/>
      <c r="G23" s="60">
        <f t="shared" si="0"/>
        <v>0</v>
      </c>
    </row>
    <row r="24" spans="1:7" s="13" customFormat="1" ht="30" customHeight="1">
      <c r="A24" s="3" t="s">
        <v>318</v>
      </c>
      <c r="B24" s="4" t="s">
        <v>222</v>
      </c>
      <c r="C24" s="4"/>
      <c r="D24" s="37">
        <v>120</v>
      </c>
      <c r="E24" s="42" t="s">
        <v>101</v>
      </c>
      <c r="F24" s="58"/>
      <c r="G24" s="60">
        <f t="shared" si="0"/>
        <v>0</v>
      </c>
    </row>
    <row r="25" spans="1:7" s="29" customFormat="1" ht="30" customHeight="1">
      <c r="A25" s="3" t="s">
        <v>319</v>
      </c>
      <c r="B25" s="4" t="s">
        <v>262</v>
      </c>
      <c r="C25" s="4"/>
      <c r="D25" s="37">
        <v>20</v>
      </c>
      <c r="E25" s="42" t="s">
        <v>101</v>
      </c>
      <c r="F25" s="58"/>
      <c r="G25" s="60">
        <f t="shared" si="0"/>
        <v>0</v>
      </c>
    </row>
    <row r="26" spans="1:7" s="2" customFormat="1" ht="30" customHeight="1">
      <c r="A26" s="3" t="s">
        <v>320</v>
      </c>
      <c r="B26" s="4" t="s">
        <v>263</v>
      </c>
      <c r="C26" s="4"/>
      <c r="D26" s="38">
        <v>120</v>
      </c>
      <c r="E26" s="41" t="s">
        <v>101</v>
      </c>
      <c r="F26" s="58"/>
      <c r="G26" s="60">
        <f t="shared" si="0"/>
        <v>0</v>
      </c>
    </row>
    <row r="27" spans="1:7" s="23" customFormat="1" ht="30" customHeight="1">
      <c r="A27" s="3" t="s">
        <v>321</v>
      </c>
      <c r="B27" s="4" t="s">
        <v>240</v>
      </c>
      <c r="C27" s="4"/>
      <c r="D27" s="38">
        <v>120</v>
      </c>
      <c r="E27" s="41" t="s">
        <v>101</v>
      </c>
      <c r="F27" s="58"/>
      <c r="G27" s="60">
        <f t="shared" si="0"/>
        <v>0</v>
      </c>
    </row>
    <row r="28" spans="1:7" s="22" customFormat="1" ht="30" customHeight="1">
      <c r="A28" s="3" t="s">
        <v>322</v>
      </c>
      <c r="B28" s="4" t="s">
        <v>235</v>
      </c>
      <c r="C28" s="4"/>
      <c r="D28" s="38">
        <v>10</v>
      </c>
      <c r="E28" s="41" t="s">
        <v>101</v>
      </c>
      <c r="F28" s="58"/>
      <c r="G28" s="60">
        <f t="shared" si="0"/>
        <v>0</v>
      </c>
    </row>
    <row r="29" spans="1:7" s="29" customFormat="1" ht="30" customHeight="1">
      <c r="A29" s="3" t="s">
        <v>323</v>
      </c>
      <c r="B29" s="4" t="s">
        <v>272</v>
      </c>
      <c r="C29" s="4"/>
      <c r="D29" s="38">
        <v>390</v>
      </c>
      <c r="E29" s="41" t="s">
        <v>101</v>
      </c>
      <c r="F29" s="58"/>
      <c r="G29" s="60">
        <f t="shared" si="0"/>
        <v>0</v>
      </c>
    </row>
    <row r="30" spans="1:7" s="2" customFormat="1" ht="30" customHeight="1">
      <c r="A30" s="3" t="s">
        <v>324</v>
      </c>
      <c r="B30" s="4" t="s">
        <v>264</v>
      </c>
      <c r="C30" s="4"/>
      <c r="D30" s="38">
        <v>50</v>
      </c>
      <c r="E30" s="41" t="s">
        <v>8</v>
      </c>
      <c r="F30" s="58"/>
      <c r="G30" s="60">
        <f t="shared" si="0"/>
        <v>0</v>
      </c>
    </row>
    <row r="31" spans="1:7" s="2" customFormat="1" ht="30" customHeight="1">
      <c r="A31" s="3" t="s">
        <v>325</v>
      </c>
      <c r="B31" s="4" t="s">
        <v>265</v>
      </c>
      <c r="C31" s="4"/>
      <c r="D31" s="37">
        <v>120</v>
      </c>
      <c r="E31" s="42" t="s">
        <v>8</v>
      </c>
      <c r="F31" s="58"/>
      <c r="G31" s="60">
        <f t="shared" si="0"/>
        <v>0</v>
      </c>
    </row>
    <row r="32" spans="1:7" s="29" customFormat="1" ht="30" customHeight="1">
      <c r="A32" s="3" t="s">
        <v>326</v>
      </c>
      <c r="B32" s="4" t="s">
        <v>454</v>
      </c>
      <c r="C32" s="4"/>
      <c r="D32" s="37">
        <v>30</v>
      </c>
      <c r="E32" s="42" t="s">
        <v>8</v>
      </c>
      <c r="F32" s="58"/>
      <c r="G32" s="60">
        <f t="shared" si="0"/>
        <v>0</v>
      </c>
    </row>
    <row r="33" spans="1:7" s="36" customFormat="1" ht="30" customHeight="1">
      <c r="A33" s="3" t="s">
        <v>327</v>
      </c>
      <c r="B33" s="14" t="s">
        <v>442</v>
      </c>
      <c r="C33" s="4"/>
      <c r="D33" s="37">
        <v>1</v>
      </c>
      <c r="E33" s="42" t="s">
        <v>27</v>
      </c>
      <c r="F33" s="58"/>
      <c r="G33" s="60">
        <f t="shared" si="0"/>
        <v>0</v>
      </c>
    </row>
    <row r="34" spans="1:7" s="2" customFormat="1" ht="30" customHeight="1">
      <c r="A34" s="3" t="s">
        <v>328</v>
      </c>
      <c r="B34" s="4" t="s">
        <v>153</v>
      </c>
      <c r="C34" s="4"/>
      <c r="D34" s="38">
        <v>40</v>
      </c>
      <c r="E34" s="41" t="s">
        <v>101</v>
      </c>
      <c r="F34" s="58"/>
      <c r="G34" s="60">
        <f t="shared" si="0"/>
        <v>0</v>
      </c>
    </row>
    <row r="35" spans="1:7" s="2" customFormat="1" ht="30" customHeight="1">
      <c r="A35" s="3" t="s">
        <v>329</v>
      </c>
      <c r="B35" s="4" t="s">
        <v>10</v>
      </c>
      <c r="C35" s="4"/>
      <c r="D35" s="37">
        <v>20</v>
      </c>
      <c r="E35" s="42" t="s">
        <v>27</v>
      </c>
      <c r="F35" s="58"/>
      <c r="G35" s="60">
        <f t="shared" si="0"/>
        <v>0</v>
      </c>
    </row>
    <row r="36" spans="1:7" s="2" customFormat="1" ht="30" customHeight="1">
      <c r="A36" s="3" t="s">
        <v>330</v>
      </c>
      <c r="B36" s="4" t="s">
        <v>11</v>
      </c>
      <c r="C36" s="4"/>
      <c r="D36" s="39">
        <v>10</v>
      </c>
      <c r="E36" s="44" t="s">
        <v>27</v>
      </c>
      <c r="F36" s="58"/>
      <c r="G36" s="60">
        <f t="shared" si="0"/>
        <v>0</v>
      </c>
    </row>
    <row r="37" spans="1:7" s="2" customFormat="1" ht="30" customHeight="1">
      <c r="A37" s="3" t="s">
        <v>331</v>
      </c>
      <c r="B37" s="4" t="s">
        <v>12</v>
      </c>
      <c r="C37" s="4"/>
      <c r="D37" s="38">
        <v>30</v>
      </c>
      <c r="E37" s="41" t="s">
        <v>27</v>
      </c>
      <c r="F37" s="58"/>
      <c r="G37" s="60">
        <f t="shared" si="0"/>
        <v>0</v>
      </c>
    </row>
    <row r="38" spans="1:7" s="21" customFormat="1" ht="30" customHeight="1">
      <c r="A38" s="3" t="s">
        <v>332</v>
      </c>
      <c r="B38" s="4" t="s">
        <v>13</v>
      </c>
      <c r="C38" s="4"/>
      <c r="D38" s="38">
        <v>120</v>
      </c>
      <c r="E38" s="41" t="s">
        <v>27</v>
      </c>
      <c r="F38" s="58"/>
      <c r="G38" s="60">
        <f t="shared" si="0"/>
        <v>0</v>
      </c>
    </row>
    <row r="39" spans="1:7" s="2" customFormat="1" ht="30" customHeight="1">
      <c r="A39" s="3" t="s">
        <v>333</v>
      </c>
      <c r="B39" s="4" t="s">
        <v>224</v>
      </c>
      <c r="C39" s="4"/>
      <c r="D39" s="38">
        <v>1</v>
      </c>
      <c r="E39" s="41" t="s">
        <v>8</v>
      </c>
      <c r="F39" s="58"/>
      <c r="G39" s="60">
        <f t="shared" si="0"/>
        <v>0</v>
      </c>
    </row>
    <row r="40" spans="1:7" s="2" customFormat="1" ht="30" customHeight="1">
      <c r="A40" s="3" t="s">
        <v>334</v>
      </c>
      <c r="B40" s="4" t="s">
        <v>225</v>
      </c>
      <c r="C40" s="4"/>
      <c r="D40" s="37">
        <v>6</v>
      </c>
      <c r="E40" s="42" t="s">
        <v>8</v>
      </c>
      <c r="F40" s="58"/>
      <c r="G40" s="60">
        <f t="shared" si="0"/>
        <v>0</v>
      </c>
    </row>
    <row r="41" spans="1:7" s="2" customFormat="1" ht="30" customHeight="1">
      <c r="A41" s="3" t="s">
        <v>335</v>
      </c>
      <c r="B41" s="4" t="s">
        <v>14</v>
      </c>
      <c r="C41" s="4"/>
      <c r="D41" s="37">
        <v>3</v>
      </c>
      <c r="E41" s="42" t="s">
        <v>101</v>
      </c>
      <c r="F41" s="58"/>
      <c r="G41" s="60">
        <f t="shared" si="0"/>
        <v>0</v>
      </c>
    </row>
    <row r="42" spans="1:7" s="2" customFormat="1" ht="30" customHeight="1">
      <c r="A42" s="3" t="s">
        <v>336</v>
      </c>
      <c r="B42" s="4" t="s">
        <v>158</v>
      </c>
      <c r="C42" s="4"/>
      <c r="D42" s="38">
        <v>3</v>
      </c>
      <c r="E42" s="41" t="s">
        <v>101</v>
      </c>
      <c r="F42" s="58"/>
      <c r="G42" s="60">
        <f t="shared" si="0"/>
        <v>0</v>
      </c>
    </row>
    <row r="43" spans="1:7" s="2" customFormat="1" ht="30" customHeight="1">
      <c r="A43" s="3" t="s">
        <v>337</v>
      </c>
      <c r="B43" s="4" t="s">
        <v>154</v>
      </c>
      <c r="C43" s="4"/>
      <c r="D43" s="38">
        <v>150</v>
      </c>
      <c r="E43" s="41" t="s">
        <v>101</v>
      </c>
      <c r="F43" s="58"/>
      <c r="G43" s="60">
        <f t="shared" si="0"/>
        <v>0</v>
      </c>
    </row>
    <row r="44" spans="1:7" s="2" customFormat="1" ht="30" customHeight="1">
      <c r="A44" s="3" t="s">
        <v>338</v>
      </c>
      <c r="B44" s="4" t="s">
        <v>226</v>
      </c>
      <c r="C44" s="4"/>
      <c r="D44" s="38">
        <v>50</v>
      </c>
      <c r="E44" s="41" t="s">
        <v>101</v>
      </c>
      <c r="F44" s="58"/>
      <c r="G44" s="60">
        <f t="shared" si="0"/>
        <v>0</v>
      </c>
    </row>
    <row r="45" spans="1:7" s="29" customFormat="1" ht="30" customHeight="1">
      <c r="A45" s="3" t="s">
        <v>339</v>
      </c>
      <c r="B45" s="4" t="s">
        <v>267</v>
      </c>
      <c r="C45" s="4"/>
      <c r="D45" s="38">
        <v>10</v>
      </c>
      <c r="E45" s="41" t="s">
        <v>101</v>
      </c>
      <c r="F45" s="58"/>
      <c r="G45" s="60">
        <f t="shared" si="0"/>
        <v>0</v>
      </c>
    </row>
    <row r="46" spans="1:7" s="2" customFormat="1" ht="30" customHeight="1">
      <c r="A46" s="3" t="s">
        <v>340</v>
      </c>
      <c r="B46" s="4" t="s">
        <v>179</v>
      </c>
      <c r="C46" s="4"/>
      <c r="D46" s="38">
        <v>60</v>
      </c>
      <c r="E46" s="41" t="s">
        <v>101</v>
      </c>
      <c r="F46" s="58"/>
      <c r="G46" s="60">
        <f t="shared" si="0"/>
        <v>0</v>
      </c>
    </row>
    <row r="47" spans="1:7" s="2" customFormat="1" ht="30" customHeight="1">
      <c r="A47" s="3" t="s">
        <v>341</v>
      </c>
      <c r="B47" s="4" t="s">
        <v>223</v>
      </c>
      <c r="C47" s="4"/>
      <c r="D47" s="38">
        <v>40</v>
      </c>
      <c r="E47" s="41" t="s">
        <v>101</v>
      </c>
      <c r="F47" s="58"/>
      <c r="G47" s="60">
        <f t="shared" si="0"/>
        <v>0</v>
      </c>
    </row>
    <row r="48" spans="1:7" s="2" customFormat="1" ht="30" customHeight="1">
      <c r="A48" s="3" t="s">
        <v>342</v>
      </c>
      <c r="B48" s="4" t="s">
        <v>15</v>
      </c>
      <c r="C48" s="4"/>
      <c r="D48" s="38">
        <v>10</v>
      </c>
      <c r="E48" s="41" t="s">
        <v>101</v>
      </c>
      <c r="F48" s="58"/>
      <c r="G48" s="60">
        <f t="shared" si="0"/>
        <v>0</v>
      </c>
    </row>
    <row r="49" spans="1:7" s="36" customFormat="1" ht="30" customHeight="1">
      <c r="A49" s="3" t="s">
        <v>343</v>
      </c>
      <c r="B49" s="14" t="s">
        <v>443</v>
      </c>
      <c r="C49" s="4"/>
      <c r="D49" s="38">
        <v>45</v>
      </c>
      <c r="E49" s="41" t="s">
        <v>101</v>
      </c>
      <c r="F49" s="58"/>
      <c r="G49" s="60">
        <f t="shared" si="0"/>
        <v>0</v>
      </c>
    </row>
    <row r="50" spans="1:7" s="2" customFormat="1" ht="30" customHeight="1">
      <c r="A50" s="3" t="s">
        <v>344</v>
      </c>
      <c r="B50" s="4" t="s">
        <v>16</v>
      </c>
      <c r="C50" s="4"/>
      <c r="D50" s="38">
        <v>5</v>
      </c>
      <c r="E50" s="41" t="s">
        <v>101</v>
      </c>
      <c r="F50" s="58"/>
      <c r="G50" s="60">
        <f t="shared" si="0"/>
        <v>0</v>
      </c>
    </row>
    <row r="51" spans="1:7" s="2" customFormat="1" ht="30" customHeight="1">
      <c r="A51" s="3" t="s">
        <v>345</v>
      </c>
      <c r="B51" s="4" t="s">
        <v>213</v>
      </c>
      <c r="C51" s="4"/>
      <c r="D51" s="37">
        <v>180</v>
      </c>
      <c r="E51" s="43" t="s">
        <v>101</v>
      </c>
      <c r="F51" s="58"/>
      <c r="G51" s="60">
        <f t="shared" si="0"/>
        <v>0</v>
      </c>
    </row>
    <row r="52" spans="1:7" s="13" customFormat="1" ht="30" customHeight="1">
      <c r="A52" s="3" t="s">
        <v>346</v>
      </c>
      <c r="B52" s="4" t="s">
        <v>186</v>
      </c>
      <c r="C52" s="4"/>
      <c r="D52" s="38">
        <v>10</v>
      </c>
      <c r="E52" s="41" t="s">
        <v>101</v>
      </c>
      <c r="F52" s="58"/>
      <c r="G52" s="60">
        <f t="shared" si="0"/>
        <v>0</v>
      </c>
    </row>
    <row r="53" spans="1:7" s="22" customFormat="1" ht="30" customHeight="1">
      <c r="A53" s="3" t="s">
        <v>347</v>
      </c>
      <c r="B53" s="4" t="s">
        <v>441</v>
      </c>
      <c r="C53" s="4"/>
      <c r="D53" s="38">
        <v>10</v>
      </c>
      <c r="E53" s="41" t="s">
        <v>101</v>
      </c>
      <c r="F53" s="58"/>
      <c r="G53" s="60">
        <f t="shared" si="0"/>
        <v>0</v>
      </c>
    </row>
    <row r="54" spans="1:7" s="29" customFormat="1" ht="30" customHeight="1">
      <c r="A54" s="3" t="s">
        <v>348</v>
      </c>
      <c r="B54" s="4" t="s">
        <v>266</v>
      </c>
      <c r="C54" s="4"/>
      <c r="D54" s="38">
        <v>20</v>
      </c>
      <c r="E54" s="41" t="s">
        <v>101</v>
      </c>
      <c r="F54" s="58"/>
      <c r="G54" s="60">
        <f t="shared" si="0"/>
        <v>0</v>
      </c>
    </row>
    <row r="55" spans="1:7" s="13" customFormat="1" ht="30" customHeight="1">
      <c r="A55" s="3" t="s">
        <v>349</v>
      </c>
      <c r="B55" s="4" t="s">
        <v>164</v>
      </c>
      <c r="C55" s="4"/>
      <c r="D55" s="38">
        <v>15</v>
      </c>
      <c r="E55" s="41" t="s">
        <v>101</v>
      </c>
      <c r="F55" s="58"/>
      <c r="G55" s="60">
        <f t="shared" si="0"/>
        <v>0</v>
      </c>
    </row>
    <row r="56" spans="1:7" s="2" customFormat="1" ht="30" customHeight="1">
      <c r="A56" s="3" t="s">
        <v>350</v>
      </c>
      <c r="B56" s="4" t="s">
        <v>160</v>
      </c>
      <c r="C56" s="4"/>
      <c r="D56" s="38">
        <v>1</v>
      </c>
      <c r="E56" s="41" t="s">
        <v>101</v>
      </c>
      <c r="F56" s="58"/>
      <c r="G56" s="60">
        <f t="shared" si="0"/>
        <v>0</v>
      </c>
    </row>
    <row r="57" spans="1:7" s="2" customFormat="1" ht="30" customHeight="1">
      <c r="A57" s="3" t="s">
        <v>351</v>
      </c>
      <c r="B57" s="4" t="s">
        <v>155</v>
      </c>
      <c r="C57" s="4"/>
      <c r="D57" s="38">
        <v>2</v>
      </c>
      <c r="E57" s="41" t="s">
        <v>101</v>
      </c>
      <c r="F57" s="58"/>
      <c r="G57" s="60">
        <f t="shared" si="0"/>
        <v>0</v>
      </c>
    </row>
    <row r="58" spans="1:7" s="2" customFormat="1" ht="30" customHeight="1">
      <c r="A58" s="3" t="s">
        <v>352</v>
      </c>
      <c r="B58" s="4" t="s">
        <v>227</v>
      </c>
      <c r="C58" s="4"/>
      <c r="D58" s="38">
        <v>60</v>
      </c>
      <c r="E58" s="41" t="s">
        <v>101</v>
      </c>
      <c r="F58" s="58"/>
      <c r="G58" s="60">
        <f t="shared" si="0"/>
        <v>0</v>
      </c>
    </row>
    <row r="59" spans="1:7" s="36" customFormat="1" ht="30" customHeight="1">
      <c r="A59" s="3" t="s">
        <v>353</v>
      </c>
      <c r="B59" s="14" t="s">
        <v>444</v>
      </c>
      <c r="C59" s="4"/>
      <c r="D59" s="38">
        <v>7</v>
      </c>
      <c r="E59" s="41" t="s">
        <v>27</v>
      </c>
      <c r="F59" s="58"/>
      <c r="G59" s="60">
        <f t="shared" si="0"/>
        <v>0</v>
      </c>
    </row>
    <row r="60" spans="1:7" s="2" customFormat="1" ht="30" customHeight="1">
      <c r="A60" s="3" t="s">
        <v>354</v>
      </c>
      <c r="B60" s="4" t="s">
        <v>214</v>
      </c>
      <c r="C60" s="4"/>
      <c r="D60" s="38">
        <v>80</v>
      </c>
      <c r="E60" s="41" t="s">
        <v>101</v>
      </c>
      <c r="F60" s="58"/>
      <c r="G60" s="60">
        <f t="shared" si="0"/>
        <v>0</v>
      </c>
    </row>
    <row r="61" spans="1:7" s="2" customFormat="1" ht="30" customHeight="1">
      <c r="A61" s="3" t="s">
        <v>355</v>
      </c>
      <c r="B61" s="4" t="s">
        <v>215</v>
      </c>
      <c r="C61" s="4"/>
      <c r="D61" s="38">
        <v>280</v>
      </c>
      <c r="E61" s="41" t="s">
        <v>101</v>
      </c>
      <c r="F61" s="58"/>
      <c r="G61" s="60">
        <f t="shared" si="0"/>
        <v>0</v>
      </c>
    </row>
    <row r="62" spans="1:7" s="2" customFormat="1" ht="30" customHeight="1">
      <c r="A62" s="3" t="s">
        <v>356</v>
      </c>
      <c r="B62" s="4" t="s">
        <v>218</v>
      </c>
      <c r="C62" s="4"/>
      <c r="D62" s="38">
        <v>45</v>
      </c>
      <c r="E62" s="41" t="s">
        <v>101</v>
      </c>
      <c r="F62" s="58"/>
      <c r="G62" s="60">
        <f t="shared" si="0"/>
        <v>0</v>
      </c>
    </row>
    <row r="63" spans="1:7" s="20" customFormat="1" ht="30" customHeight="1">
      <c r="A63" s="3" t="s">
        <v>357</v>
      </c>
      <c r="B63" s="4" t="s">
        <v>219</v>
      </c>
      <c r="C63" s="4"/>
      <c r="D63" s="38">
        <v>45</v>
      </c>
      <c r="E63" s="41" t="s">
        <v>101</v>
      </c>
      <c r="F63" s="58"/>
      <c r="G63" s="60">
        <f t="shared" si="0"/>
        <v>0</v>
      </c>
    </row>
    <row r="64" spans="1:7" s="20" customFormat="1" ht="30" customHeight="1">
      <c r="A64" s="3" t="s">
        <v>358</v>
      </c>
      <c r="B64" s="4" t="s">
        <v>216</v>
      </c>
      <c r="C64" s="4"/>
      <c r="D64" s="38">
        <v>45</v>
      </c>
      <c r="E64" s="41" t="s">
        <v>101</v>
      </c>
      <c r="F64" s="58"/>
      <c r="G64" s="60">
        <f t="shared" si="0"/>
        <v>0</v>
      </c>
    </row>
    <row r="65" spans="1:7" s="22" customFormat="1" ht="30" customHeight="1">
      <c r="A65" s="3" t="s">
        <v>359</v>
      </c>
      <c r="B65" s="4" t="s">
        <v>228</v>
      </c>
      <c r="C65" s="4"/>
      <c r="D65" s="38">
        <v>60</v>
      </c>
      <c r="E65" s="41" t="s">
        <v>101</v>
      </c>
      <c r="F65" s="58"/>
      <c r="G65" s="60">
        <f t="shared" si="0"/>
        <v>0</v>
      </c>
    </row>
    <row r="66" spans="1:7" s="20" customFormat="1" ht="30" customHeight="1">
      <c r="A66" s="3" t="s">
        <v>360</v>
      </c>
      <c r="B66" s="4" t="s">
        <v>217</v>
      </c>
      <c r="C66" s="4"/>
      <c r="D66" s="38">
        <v>45</v>
      </c>
      <c r="E66" s="41" t="s">
        <v>101</v>
      </c>
      <c r="F66" s="58"/>
      <c r="G66" s="60">
        <f t="shared" si="0"/>
        <v>0</v>
      </c>
    </row>
    <row r="67" spans="1:7" s="2" customFormat="1" ht="30" customHeight="1">
      <c r="A67" s="3" t="s">
        <v>361</v>
      </c>
      <c r="B67" s="4" t="s">
        <v>220</v>
      </c>
      <c r="C67" s="4"/>
      <c r="D67" s="38">
        <v>180</v>
      </c>
      <c r="E67" s="41" t="s">
        <v>27</v>
      </c>
      <c r="F67" s="58"/>
      <c r="G67" s="60">
        <f t="shared" si="0"/>
        <v>0</v>
      </c>
    </row>
    <row r="68" spans="1:7" s="2" customFormat="1" ht="30" customHeight="1">
      <c r="A68" s="3" t="s">
        <v>362</v>
      </c>
      <c r="B68" s="4" t="s">
        <v>17</v>
      </c>
      <c r="C68" s="4"/>
      <c r="D68" s="37">
        <v>50</v>
      </c>
      <c r="E68" s="42" t="s">
        <v>27</v>
      </c>
      <c r="F68" s="58"/>
      <c r="G68" s="60">
        <f t="shared" si="0"/>
        <v>0</v>
      </c>
    </row>
    <row r="69" spans="1:7" s="36" customFormat="1" ht="30" customHeight="1">
      <c r="A69" s="3" t="s">
        <v>363</v>
      </c>
      <c r="B69" s="14" t="s">
        <v>445</v>
      </c>
      <c r="C69" s="4"/>
      <c r="D69" s="37">
        <v>2</v>
      </c>
      <c r="E69" s="42" t="s">
        <v>27</v>
      </c>
      <c r="F69" s="58"/>
      <c r="G69" s="60">
        <f t="shared" si="0"/>
        <v>0</v>
      </c>
    </row>
    <row r="70" spans="1:7" s="2" customFormat="1" ht="30" customHeight="1">
      <c r="A70" s="3" t="s">
        <v>364</v>
      </c>
      <c r="B70" s="4" t="s">
        <v>210</v>
      </c>
      <c r="C70" s="4"/>
      <c r="D70" s="37">
        <v>600</v>
      </c>
      <c r="E70" s="42" t="s">
        <v>101</v>
      </c>
      <c r="F70" s="58"/>
      <c r="G70" s="60">
        <f t="shared" si="0"/>
        <v>0</v>
      </c>
    </row>
    <row r="71" spans="1:7" s="20" customFormat="1" ht="30" customHeight="1">
      <c r="A71" s="3" t="s">
        <v>365</v>
      </c>
      <c r="B71" s="4" t="s">
        <v>221</v>
      </c>
      <c r="C71" s="4"/>
      <c r="D71" s="37">
        <v>5</v>
      </c>
      <c r="E71" s="42" t="s">
        <v>101</v>
      </c>
      <c r="F71" s="58"/>
      <c r="G71" s="60">
        <f t="shared" si="0"/>
        <v>0</v>
      </c>
    </row>
    <row r="72" spans="1:7" s="2" customFormat="1" ht="30" customHeight="1">
      <c r="A72" s="3" t="s">
        <v>366</v>
      </c>
      <c r="B72" s="4" t="s">
        <v>229</v>
      </c>
      <c r="C72" s="4"/>
      <c r="D72" s="38">
        <v>150</v>
      </c>
      <c r="E72" s="41" t="s">
        <v>101</v>
      </c>
      <c r="F72" s="58"/>
      <c r="G72" s="60">
        <f t="shared" si="0"/>
        <v>0</v>
      </c>
    </row>
    <row r="73" spans="1:7" s="2" customFormat="1" ht="30" customHeight="1">
      <c r="A73" s="3" t="s">
        <v>367</v>
      </c>
      <c r="B73" s="4" t="s">
        <v>230</v>
      </c>
      <c r="C73" s="4"/>
      <c r="D73" s="38">
        <v>50</v>
      </c>
      <c r="E73" s="41" t="s">
        <v>101</v>
      </c>
      <c r="F73" s="58"/>
      <c r="G73" s="60">
        <f t="shared" si="0"/>
        <v>0</v>
      </c>
    </row>
    <row r="74" spans="1:7" s="2" customFormat="1" ht="30" customHeight="1">
      <c r="A74" s="3" t="s">
        <v>368</v>
      </c>
      <c r="B74" s="4" t="s">
        <v>169</v>
      </c>
      <c r="C74" s="4"/>
      <c r="D74" s="37">
        <v>80</v>
      </c>
      <c r="E74" s="42" t="s">
        <v>101</v>
      </c>
      <c r="F74" s="58"/>
      <c r="G74" s="60">
        <f t="shared" si="0"/>
        <v>0</v>
      </c>
    </row>
    <row r="75" spans="1:7" s="2" customFormat="1" ht="30" customHeight="1">
      <c r="A75" s="3" t="s">
        <v>369</v>
      </c>
      <c r="B75" s="4" t="s">
        <v>167</v>
      </c>
      <c r="C75" s="4"/>
      <c r="D75" s="38">
        <v>250</v>
      </c>
      <c r="E75" s="41" t="s">
        <v>18</v>
      </c>
      <c r="F75" s="58"/>
      <c r="G75" s="60">
        <f t="shared" si="0"/>
        <v>0</v>
      </c>
    </row>
    <row r="76" spans="1:7" s="2" customFormat="1" ht="30" customHeight="1">
      <c r="A76" s="3" t="s">
        <v>370</v>
      </c>
      <c r="B76" s="4" t="s">
        <v>236</v>
      </c>
      <c r="C76" s="4"/>
      <c r="D76" s="39">
        <v>5</v>
      </c>
      <c r="E76" s="44" t="s">
        <v>101</v>
      </c>
      <c r="F76" s="58"/>
      <c r="G76" s="60">
        <f t="shared" si="0"/>
        <v>0</v>
      </c>
    </row>
    <row r="77" spans="1:7" s="36" customFormat="1" ht="30" customHeight="1">
      <c r="A77" s="3" t="s">
        <v>371</v>
      </c>
      <c r="B77" s="14" t="s">
        <v>446</v>
      </c>
      <c r="C77" s="4"/>
      <c r="D77" s="39">
        <v>3</v>
      </c>
      <c r="E77" s="44" t="s">
        <v>27</v>
      </c>
      <c r="F77" s="58"/>
      <c r="G77" s="60">
        <f t="shared" si="0"/>
        <v>0</v>
      </c>
    </row>
    <row r="78" spans="1:7" s="2" customFormat="1" ht="30" customHeight="1">
      <c r="A78" s="3" t="s">
        <v>372</v>
      </c>
      <c r="B78" s="4" t="s">
        <v>19</v>
      </c>
      <c r="C78" s="4"/>
      <c r="D78" s="37">
        <v>16</v>
      </c>
      <c r="E78" s="42" t="s">
        <v>101</v>
      </c>
      <c r="F78" s="58"/>
      <c r="G78" s="60">
        <f t="shared" si="0"/>
        <v>0</v>
      </c>
    </row>
    <row r="79" spans="1:7" s="22" customFormat="1" ht="30" customHeight="1">
      <c r="A79" s="3" t="s">
        <v>373</v>
      </c>
      <c r="B79" s="4" t="s">
        <v>237</v>
      </c>
      <c r="C79" s="4"/>
      <c r="D79" s="37">
        <v>10</v>
      </c>
      <c r="E79" s="42" t="s">
        <v>101</v>
      </c>
      <c r="F79" s="58"/>
      <c r="G79" s="60">
        <f t="shared" si="0"/>
        <v>0</v>
      </c>
    </row>
    <row r="80" spans="1:7" s="2" customFormat="1" ht="30" customHeight="1">
      <c r="A80" s="3" t="s">
        <v>374</v>
      </c>
      <c r="B80" s="4" t="s">
        <v>161</v>
      </c>
      <c r="C80" s="4"/>
      <c r="D80" s="38">
        <v>2</v>
      </c>
      <c r="E80" s="41" t="s">
        <v>27</v>
      </c>
      <c r="F80" s="58"/>
      <c r="G80" s="60">
        <f t="shared" si="0"/>
        <v>0</v>
      </c>
    </row>
    <row r="81" spans="1:7" s="2" customFormat="1" ht="30" customHeight="1">
      <c r="A81" s="3" t="s">
        <v>375</v>
      </c>
      <c r="B81" s="4" t="s">
        <v>173</v>
      </c>
      <c r="C81" s="4"/>
      <c r="D81" s="37">
        <v>600</v>
      </c>
      <c r="E81" s="42" t="s">
        <v>101</v>
      </c>
      <c r="F81" s="58"/>
      <c r="G81" s="60">
        <f t="shared" si="0"/>
        <v>0</v>
      </c>
    </row>
    <row r="82" spans="1:7" s="2" customFormat="1" ht="30" customHeight="1">
      <c r="A82" s="3" t="s">
        <v>376</v>
      </c>
      <c r="B82" s="4" t="s">
        <v>172</v>
      </c>
      <c r="C82" s="4"/>
      <c r="D82" s="37">
        <v>750</v>
      </c>
      <c r="E82" s="42" t="s">
        <v>101</v>
      </c>
      <c r="F82" s="58"/>
      <c r="G82" s="60">
        <f t="shared" si="0"/>
        <v>0</v>
      </c>
    </row>
    <row r="83" spans="1:7" s="2" customFormat="1" ht="30" customHeight="1">
      <c r="A83" s="3" t="s">
        <v>377</v>
      </c>
      <c r="B83" s="4" t="s">
        <v>176</v>
      </c>
      <c r="C83" s="4"/>
      <c r="D83" s="38">
        <v>15</v>
      </c>
      <c r="E83" s="41" t="s">
        <v>101</v>
      </c>
      <c r="F83" s="58"/>
      <c r="G83" s="60">
        <f t="shared" si="0"/>
        <v>0</v>
      </c>
    </row>
    <row r="84" spans="1:7" s="2" customFormat="1" ht="30" customHeight="1">
      <c r="A84" s="3" t="s">
        <v>378</v>
      </c>
      <c r="B84" s="4" t="s">
        <v>20</v>
      </c>
      <c r="C84" s="4"/>
      <c r="D84" s="38">
        <v>4</v>
      </c>
      <c r="E84" s="41" t="s">
        <v>101</v>
      </c>
      <c r="F84" s="58"/>
      <c r="G84" s="60">
        <f t="shared" si="0"/>
        <v>0</v>
      </c>
    </row>
    <row r="85" spans="1:7" s="22" customFormat="1" ht="30" customHeight="1">
      <c r="A85" s="3" t="s">
        <v>379</v>
      </c>
      <c r="B85" s="4" t="s">
        <v>238</v>
      </c>
      <c r="C85" s="4"/>
      <c r="D85" s="38">
        <v>10</v>
      </c>
      <c r="E85" s="41" t="s">
        <v>101</v>
      </c>
      <c r="F85" s="58"/>
      <c r="G85" s="60">
        <f t="shared" si="0"/>
        <v>0</v>
      </c>
    </row>
    <row r="86" spans="1:7" s="29" customFormat="1" ht="30" customHeight="1">
      <c r="A86" s="3" t="s">
        <v>380</v>
      </c>
      <c r="B86" s="4" t="s">
        <v>447</v>
      </c>
      <c r="C86" s="4"/>
      <c r="D86" s="38">
        <v>10</v>
      </c>
      <c r="E86" s="41" t="s">
        <v>101</v>
      </c>
      <c r="F86" s="58"/>
      <c r="G86" s="60">
        <f t="shared" si="0"/>
        <v>0</v>
      </c>
    </row>
    <row r="87" spans="1:7" s="22" customFormat="1" ht="30" customHeight="1">
      <c r="A87" s="3" t="s">
        <v>381</v>
      </c>
      <c r="B87" s="4" t="s">
        <v>239</v>
      </c>
      <c r="C87" s="4"/>
      <c r="D87" s="38">
        <v>10</v>
      </c>
      <c r="E87" s="41" t="s">
        <v>101</v>
      </c>
      <c r="F87" s="58"/>
      <c r="G87" s="60">
        <f t="shared" si="0"/>
        <v>0</v>
      </c>
    </row>
    <row r="88" spans="1:7" s="2" customFormat="1" ht="30" customHeight="1">
      <c r="A88" s="3" t="s">
        <v>382</v>
      </c>
      <c r="B88" s="4" t="s">
        <v>21</v>
      </c>
      <c r="C88" s="4"/>
      <c r="D88" s="37">
        <v>5</v>
      </c>
      <c r="E88" s="42" t="s">
        <v>27</v>
      </c>
      <c r="F88" s="58"/>
      <c r="G88" s="60">
        <f t="shared" si="0"/>
        <v>0</v>
      </c>
    </row>
    <row r="89" spans="1:7" s="2" customFormat="1" ht="30" customHeight="1">
      <c r="A89" s="3" t="s">
        <v>383</v>
      </c>
      <c r="B89" s="4" t="s">
        <v>22</v>
      </c>
      <c r="C89" s="4"/>
      <c r="D89" s="38">
        <v>20</v>
      </c>
      <c r="E89" s="41" t="s">
        <v>27</v>
      </c>
      <c r="F89" s="58"/>
      <c r="G89" s="60">
        <f t="shared" si="0"/>
        <v>0</v>
      </c>
    </row>
    <row r="90" spans="1:7" s="2" customFormat="1" ht="30" customHeight="1">
      <c r="A90" s="3" t="s">
        <v>384</v>
      </c>
      <c r="B90" s="4" t="s">
        <v>258</v>
      </c>
      <c r="C90" s="4"/>
      <c r="D90" s="38">
        <v>40</v>
      </c>
      <c r="E90" s="41" t="s">
        <v>101</v>
      </c>
      <c r="F90" s="58"/>
      <c r="G90" s="60">
        <f t="shared" si="0"/>
        <v>0</v>
      </c>
    </row>
    <row r="91" spans="1:7" s="2" customFormat="1" ht="30" customHeight="1">
      <c r="A91" s="3" t="s">
        <v>385</v>
      </c>
      <c r="B91" s="4" t="s">
        <v>268</v>
      </c>
      <c r="C91" s="4"/>
      <c r="D91" s="37">
        <v>120</v>
      </c>
      <c r="E91" s="42" t="s">
        <v>101</v>
      </c>
      <c r="F91" s="58"/>
      <c r="G91" s="60">
        <f t="shared" si="0"/>
        <v>0</v>
      </c>
    </row>
    <row r="92" spans="1:7" s="13" customFormat="1" ht="30" customHeight="1">
      <c r="A92" s="3" t="s">
        <v>386</v>
      </c>
      <c r="B92" s="4" t="s">
        <v>187</v>
      </c>
      <c r="C92" s="4"/>
      <c r="D92" s="37">
        <v>3</v>
      </c>
      <c r="E92" s="42" t="s">
        <v>27</v>
      </c>
      <c r="F92" s="58"/>
      <c r="G92" s="60">
        <f aca="true" t="shared" si="1" ref="G92:G116">D92*F92</f>
        <v>0</v>
      </c>
    </row>
    <row r="93" spans="1:7" s="13" customFormat="1" ht="30" customHeight="1">
      <c r="A93" s="3" t="s">
        <v>387</v>
      </c>
      <c r="B93" s="4" t="s">
        <v>156</v>
      </c>
      <c r="C93" s="4"/>
      <c r="D93" s="37">
        <v>2</v>
      </c>
      <c r="E93" s="42" t="s">
        <v>27</v>
      </c>
      <c r="F93" s="58"/>
      <c r="G93" s="60">
        <f t="shared" si="1"/>
        <v>0</v>
      </c>
    </row>
    <row r="94" spans="1:7" s="13" customFormat="1" ht="30" customHeight="1">
      <c r="A94" s="3" t="s">
        <v>388</v>
      </c>
      <c r="B94" s="4" t="s">
        <v>177</v>
      </c>
      <c r="C94" s="4"/>
      <c r="D94" s="37">
        <v>50</v>
      </c>
      <c r="E94" s="42" t="s">
        <v>101</v>
      </c>
      <c r="F94" s="58"/>
      <c r="G94" s="60">
        <f t="shared" si="1"/>
        <v>0</v>
      </c>
    </row>
    <row r="95" spans="1:7" s="36" customFormat="1" ht="30" customHeight="1">
      <c r="A95" s="3" t="s">
        <v>389</v>
      </c>
      <c r="B95" s="14" t="s">
        <v>448</v>
      </c>
      <c r="C95" s="4"/>
      <c r="D95" s="37">
        <v>2</v>
      </c>
      <c r="E95" s="42" t="s">
        <v>27</v>
      </c>
      <c r="F95" s="58"/>
      <c r="G95" s="60">
        <f t="shared" si="1"/>
        <v>0</v>
      </c>
    </row>
    <row r="96" spans="1:7" s="2" customFormat="1" ht="30" customHeight="1">
      <c r="A96" s="3" t="s">
        <v>390</v>
      </c>
      <c r="B96" s="4" t="s">
        <v>269</v>
      </c>
      <c r="C96" s="4"/>
      <c r="D96" s="38">
        <v>250</v>
      </c>
      <c r="E96" s="41" t="s">
        <v>27</v>
      </c>
      <c r="F96" s="58"/>
      <c r="G96" s="60">
        <f t="shared" si="1"/>
        <v>0</v>
      </c>
    </row>
    <row r="97" spans="1:7" s="29" customFormat="1" ht="30" customHeight="1">
      <c r="A97" s="3" t="s">
        <v>391</v>
      </c>
      <c r="B97" s="4" t="s">
        <v>270</v>
      </c>
      <c r="C97" s="4"/>
      <c r="D97" s="38">
        <v>60</v>
      </c>
      <c r="E97" s="41" t="s">
        <v>101</v>
      </c>
      <c r="F97" s="58"/>
      <c r="G97" s="60">
        <f t="shared" si="1"/>
        <v>0</v>
      </c>
    </row>
    <row r="98" spans="1:7" s="2" customFormat="1" ht="30" customHeight="1">
      <c r="A98" s="3" t="s">
        <v>392</v>
      </c>
      <c r="B98" s="4" t="s">
        <v>174</v>
      </c>
      <c r="C98" s="4"/>
      <c r="D98" s="39">
        <v>520</v>
      </c>
      <c r="E98" s="44" t="s">
        <v>101</v>
      </c>
      <c r="F98" s="58"/>
      <c r="G98" s="60">
        <f t="shared" si="1"/>
        <v>0</v>
      </c>
    </row>
    <row r="99" spans="1:7" s="13" customFormat="1" ht="30" customHeight="1">
      <c r="A99" s="3" t="s">
        <v>393</v>
      </c>
      <c r="B99" s="4" t="s">
        <v>175</v>
      </c>
      <c r="C99" s="4"/>
      <c r="D99" s="39">
        <v>130</v>
      </c>
      <c r="E99" s="44" t="s">
        <v>101</v>
      </c>
      <c r="F99" s="58"/>
      <c r="G99" s="60">
        <f t="shared" si="1"/>
        <v>0</v>
      </c>
    </row>
    <row r="100" spans="1:7" s="29" customFormat="1" ht="30" customHeight="1">
      <c r="A100" s="3" t="s">
        <v>394</v>
      </c>
      <c r="B100" s="4" t="s">
        <v>271</v>
      </c>
      <c r="C100" s="4"/>
      <c r="D100" s="39">
        <v>200</v>
      </c>
      <c r="E100" s="44" t="s">
        <v>101</v>
      </c>
      <c r="F100" s="58"/>
      <c r="G100" s="60">
        <f t="shared" si="1"/>
        <v>0</v>
      </c>
    </row>
    <row r="101" spans="1:7" s="2" customFormat="1" ht="30" customHeight="1">
      <c r="A101" s="3" t="s">
        <v>395</v>
      </c>
      <c r="B101" s="4" t="s">
        <v>188</v>
      </c>
      <c r="C101" s="4"/>
      <c r="D101" s="38">
        <v>5</v>
      </c>
      <c r="E101" s="41" t="s">
        <v>101</v>
      </c>
      <c r="F101" s="58"/>
      <c r="G101" s="60">
        <f t="shared" si="1"/>
        <v>0</v>
      </c>
    </row>
    <row r="102" spans="1:7" s="13" customFormat="1" ht="30" customHeight="1">
      <c r="A102" s="3" t="s">
        <v>396</v>
      </c>
      <c r="B102" s="4" t="s">
        <v>449</v>
      </c>
      <c r="C102" s="4"/>
      <c r="D102" s="38">
        <v>685</v>
      </c>
      <c r="E102" s="41" t="s">
        <v>101</v>
      </c>
      <c r="F102" s="58"/>
      <c r="G102" s="60">
        <f t="shared" si="1"/>
        <v>0</v>
      </c>
    </row>
    <row r="103" spans="1:7" s="13" customFormat="1" ht="30" customHeight="1">
      <c r="A103" s="3" t="s">
        <v>397</v>
      </c>
      <c r="B103" s="4" t="s">
        <v>450</v>
      </c>
      <c r="C103" s="4"/>
      <c r="D103" s="38">
        <v>90</v>
      </c>
      <c r="E103" s="41" t="s">
        <v>101</v>
      </c>
      <c r="F103" s="58"/>
      <c r="G103" s="60">
        <f t="shared" si="1"/>
        <v>0</v>
      </c>
    </row>
    <row r="104" spans="1:7" s="2" customFormat="1" ht="30" customHeight="1">
      <c r="A104" s="3" t="s">
        <v>398</v>
      </c>
      <c r="B104" s="4" t="s">
        <v>168</v>
      </c>
      <c r="C104" s="4"/>
      <c r="D104" s="38">
        <v>30</v>
      </c>
      <c r="E104" s="41" t="s">
        <v>101</v>
      </c>
      <c r="F104" s="58"/>
      <c r="G104" s="60">
        <f t="shared" si="1"/>
        <v>0</v>
      </c>
    </row>
    <row r="105" spans="1:7" s="2" customFormat="1" ht="30" customHeight="1">
      <c r="A105" s="3" t="s">
        <v>399</v>
      </c>
      <c r="B105" s="4" t="s">
        <v>23</v>
      </c>
      <c r="C105" s="4"/>
      <c r="D105" s="37">
        <v>175</v>
      </c>
      <c r="E105" s="42" t="s">
        <v>27</v>
      </c>
      <c r="F105" s="58"/>
      <c r="G105" s="60">
        <f t="shared" si="1"/>
        <v>0</v>
      </c>
    </row>
    <row r="106" spans="1:7" s="2" customFormat="1" ht="30" customHeight="1">
      <c r="A106" s="3" t="s">
        <v>400</v>
      </c>
      <c r="B106" s="4" t="s">
        <v>152</v>
      </c>
      <c r="C106" s="4"/>
      <c r="D106" s="37">
        <v>15</v>
      </c>
      <c r="E106" s="43" t="s">
        <v>101</v>
      </c>
      <c r="F106" s="58"/>
      <c r="G106" s="60">
        <f t="shared" si="1"/>
        <v>0</v>
      </c>
    </row>
    <row r="107" spans="1:7" s="36" customFormat="1" ht="30" customHeight="1">
      <c r="A107" s="3" t="s">
        <v>401</v>
      </c>
      <c r="B107" s="14" t="s">
        <v>452</v>
      </c>
      <c r="C107" s="4"/>
      <c r="D107" s="37">
        <v>15</v>
      </c>
      <c r="E107" s="43" t="s">
        <v>101</v>
      </c>
      <c r="F107" s="58"/>
      <c r="G107" s="60">
        <f t="shared" si="1"/>
        <v>0</v>
      </c>
    </row>
    <row r="108" spans="1:7" s="36" customFormat="1" ht="30" customHeight="1">
      <c r="A108" s="3" t="s">
        <v>455</v>
      </c>
      <c r="B108" s="14" t="s">
        <v>451</v>
      </c>
      <c r="C108" s="4"/>
      <c r="D108" s="37">
        <v>4</v>
      </c>
      <c r="E108" s="43" t="s">
        <v>27</v>
      </c>
      <c r="F108" s="58"/>
      <c r="G108" s="60">
        <f t="shared" si="1"/>
        <v>0</v>
      </c>
    </row>
    <row r="109" spans="1:7" s="36" customFormat="1" ht="30" customHeight="1">
      <c r="A109" s="3" t="s">
        <v>456</v>
      </c>
      <c r="B109" s="14" t="s">
        <v>453</v>
      </c>
      <c r="C109" s="4"/>
      <c r="D109" s="37">
        <v>1</v>
      </c>
      <c r="E109" s="43" t="s">
        <v>27</v>
      </c>
      <c r="F109" s="58"/>
      <c r="G109" s="60">
        <f t="shared" si="1"/>
        <v>0</v>
      </c>
    </row>
    <row r="110" spans="1:7" s="2" customFormat="1" ht="30" customHeight="1">
      <c r="A110" s="3" t="s">
        <v>457</v>
      </c>
      <c r="B110" s="4" t="s">
        <v>162</v>
      </c>
      <c r="C110" s="4"/>
      <c r="D110" s="38">
        <v>1400</v>
      </c>
      <c r="E110" s="41" t="s">
        <v>101</v>
      </c>
      <c r="F110" s="58"/>
      <c r="G110" s="60">
        <f t="shared" si="1"/>
        <v>0</v>
      </c>
    </row>
    <row r="111" spans="1:7" s="13" customFormat="1" ht="30" customHeight="1">
      <c r="A111" s="3" t="s">
        <v>458</v>
      </c>
      <c r="B111" s="4" t="s">
        <v>163</v>
      </c>
      <c r="C111" s="4"/>
      <c r="D111" s="38">
        <v>50</v>
      </c>
      <c r="E111" s="41" t="s">
        <v>101</v>
      </c>
      <c r="F111" s="58"/>
      <c r="G111" s="60">
        <f t="shared" si="1"/>
        <v>0</v>
      </c>
    </row>
    <row r="112" spans="1:7" s="13" customFormat="1" ht="30" customHeight="1">
      <c r="A112" s="3" t="s">
        <v>459</v>
      </c>
      <c r="B112" s="4" t="s">
        <v>189</v>
      </c>
      <c r="C112" s="4"/>
      <c r="D112" s="38">
        <v>10</v>
      </c>
      <c r="E112" s="41" t="s">
        <v>101</v>
      </c>
      <c r="F112" s="58"/>
      <c r="G112" s="60">
        <f t="shared" si="1"/>
        <v>0</v>
      </c>
    </row>
    <row r="113" spans="1:7" s="2" customFormat="1" ht="30" customHeight="1">
      <c r="A113" s="3" t="s">
        <v>460</v>
      </c>
      <c r="B113" s="4" t="s">
        <v>24</v>
      </c>
      <c r="C113" s="4"/>
      <c r="D113" s="38">
        <v>20</v>
      </c>
      <c r="E113" s="41" t="s">
        <v>18</v>
      </c>
      <c r="F113" s="58"/>
      <c r="G113" s="60">
        <f t="shared" si="1"/>
        <v>0</v>
      </c>
    </row>
    <row r="114" spans="1:7" s="2" customFormat="1" ht="30" customHeight="1">
      <c r="A114" s="3" t="s">
        <v>461</v>
      </c>
      <c r="B114" s="4" t="s">
        <v>159</v>
      </c>
      <c r="C114" s="4"/>
      <c r="D114" s="38">
        <v>2</v>
      </c>
      <c r="E114" s="41" t="s">
        <v>101</v>
      </c>
      <c r="F114" s="58"/>
      <c r="G114" s="60">
        <f t="shared" si="1"/>
        <v>0</v>
      </c>
    </row>
    <row r="115" spans="1:7" s="13" customFormat="1" ht="30" customHeight="1">
      <c r="A115" s="3" t="s">
        <v>462</v>
      </c>
      <c r="B115" s="4" t="s">
        <v>178</v>
      </c>
      <c r="C115" s="4"/>
      <c r="D115" s="38">
        <v>25</v>
      </c>
      <c r="E115" s="41" t="s">
        <v>101</v>
      </c>
      <c r="F115" s="58"/>
      <c r="G115" s="60">
        <f t="shared" si="1"/>
        <v>0</v>
      </c>
    </row>
    <row r="116" spans="1:7" s="2" customFormat="1" ht="30" customHeight="1">
      <c r="A116" s="3" t="s">
        <v>463</v>
      </c>
      <c r="B116" s="4" t="s">
        <v>157</v>
      </c>
      <c r="C116" s="4"/>
      <c r="D116" s="38">
        <v>50</v>
      </c>
      <c r="E116" s="41" t="s">
        <v>101</v>
      </c>
      <c r="F116" s="58"/>
      <c r="G116" s="61">
        <f t="shared" si="1"/>
        <v>0</v>
      </c>
    </row>
    <row r="117" spans="1:7" ht="30" customHeight="1">
      <c r="A117" s="76" t="s">
        <v>403</v>
      </c>
      <c r="B117" s="76"/>
      <c r="C117" s="76"/>
      <c r="D117" s="76"/>
      <c r="E117" s="76"/>
      <c r="F117" s="76"/>
      <c r="G117" s="59">
        <f>SUM(G8:G116)</f>
        <v>0</v>
      </c>
    </row>
    <row r="118" spans="1:7" s="35" customFormat="1" ht="46.5" customHeight="1">
      <c r="A118" s="72" t="s">
        <v>416</v>
      </c>
      <c r="B118" s="73"/>
      <c r="C118" s="73"/>
      <c r="D118" s="73"/>
      <c r="E118" s="73"/>
      <c r="F118" s="73"/>
      <c r="G118" s="73"/>
    </row>
  </sheetData>
  <sheetProtection/>
  <mergeCells count="6">
    <mergeCell ref="A118:G118"/>
    <mergeCell ref="A2:G2"/>
    <mergeCell ref="A5:G5"/>
    <mergeCell ref="A117:F117"/>
    <mergeCell ref="A3:G3"/>
    <mergeCell ref="A4:G4"/>
  </mergeCells>
  <printOptions horizontalCentered="1"/>
  <pageMargins left="0" right="0" top="0.3854330708661421" bottom="0.16535433070866112" header="0.14173228346456704" footer="0.12559055118110202"/>
  <pageSetup firstPageNumber="1" useFirstPageNumber="1" fitToHeight="0" fitToWidth="1" horizontalDpi="600" verticalDpi="600" orientation="landscape" pageOrder="overThenDown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0"/>
  <sheetViews>
    <sheetView zoomScalePageLayoutView="0" workbookViewId="0" topLeftCell="A32">
      <selection activeCell="I47" sqref="I47"/>
    </sheetView>
  </sheetViews>
  <sheetFormatPr defaultColWidth="10.75390625" defaultRowHeight="14.25"/>
  <cols>
    <col min="1" max="1" width="4.875" style="0" customWidth="1"/>
    <col min="2" max="2" width="46.625" style="0" customWidth="1"/>
    <col min="3" max="3" width="17.375" style="35" customWidth="1"/>
    <col min="4" max="4" width="6.375" style="0" customWidth="1"/>
    <col min="5" max="5" width="8.00390625" style="0" customWidth="1"/>
    <col min="6" max="6" width="8.75390625" style="0" customWidth="1"/>
    <col min="7" max="7" width="13.375" style="0" customWidth="1"/>
  </cols>
  <sheetData>
    <row r="1" spans="1:7" ht="14.25">
      <c r="A1" s="1"/>
      <c r="B1" s="2"/>
      <c r="C1" s="36"/>
      <c r="D1" s="2"/>
      <c r="E1" s="2"/>
      <c r="F1" s="2"/>
      <c r="G1" s="2"/>
    </row>
    <row r="2" spans="1:7" ht="14.25">
      <c r="A2" s="74" t="s">
        <v>402</v>
      </c>
      <c r="B2" s="74"/>
      <c r="C2" s="74"/>
      <c r="D2" s="74"/>
      <c r="E2" s="74"/>
      <c r="F2" s="74"/>
      <c r="G2" s="74"/>
    </row>
    <row r="3" spans="1:7" s="35" customFormat="1" ht="14.25">
      <c r="A3" s="73" t="s">
        <v>297</v>
      </c>
      <c r="B3" s="73"/>
      <c r="C3" s="73"/>
      <c r="D3" s="73"/>
      <c r="E3" s="73"/>
      <c r="F3" s="73"/>
      <c r="G3" s="73"/>
    </row>
    <row r="4" spans="1:7" s="35" customFormat="1" ht="18.75" customHeight="1">
      <c r="A4" s="73" t="s">
        <v>405</v>
      </c>
      <c r="B4" s="73"/>
      <c r="C4" s="73"/>
      <c r="D4" s="73"/>
      <c r="E4" s="73"/>
      <c r="F4" s="73"/>
      <c r="G4" s="73"/>
    </row>
    <row r="5" spans="1:7" s="35" customFormat="1" ht="18.75" customHeight="1">
      <c r="A5" s="78" t="s">
        <v>298</v>
      </c>
      <c r="B5" s="78"/>
      <c r="C5" s="78"/>
      <c r="D5" s="78"/>
      <c r="E5" s="78"/>
      <c r="F5" s="78"/>
      <c r="G5" s="79"/>
    </row>
    <row r="6" spans="1:7" ht="51" customHeight="1">
      <c r="A6" s="3" t="s">
        <v>0</v>
      </c>
      <c r="B6" s="3" t="s">
        <v>300</v>
      </c>
      <c r="C6" s="3" t="s">
        <v>301</v>
      </c>
      <c r="D6" s="3" t="s">
        <v>1</v>
      </c>
      <c r="E6" s="3" t="s">
        <v>2</v>
      </c>
      <c r="F6" s="46" t="s">
        <v>3</v>
      </c>
      <c r="G6" s="53" t="s">
        <v>4</v>
      </c>
    </row>
    <row r="7" spans="1:7" s="2" customFormat="1" ht="15.75" customHeight="1">
      <c r="A7" s="3">
        <v>1</v>
      </c>
      <c r="B7" s="3">
        <v>2</v>
      </c>
      <c r="C7" s="3">
        <v>3</v>
      </c>
      <c r="D7" s="3">
        <v>4</v>
      </c>
      <c r="E7" s="3">
        <v>5</v>
      </c>
      <c r="F7" s="46">
        <v>6</v>
      </c>
      <c r="G7" s="54">
        <v>7</v>
      </c>
    </row>
    <row r="8" spans="1:7" s="32" customFormat="1" ht="42" customHeight="1">
      <c r="A8" s="3" t="s">
        <v>302</v>
      </c>
      <c r="B8" s="33" t="s">
        <v>280</v>
      </c>
      <c r="C8" s="33"/>
      <c r="D8" s="38">
        <v>390</v>
      </c>
      <c r="E8" s="3" t="s">
        <v>101</v>
      </c>
      <c r="F8" s="50"/>
      <c r="G8" s="55">
        <f>D8*F8</f>
        <v>0</v>
      </c>
    </row>
    <row r="9" spans="1:7" s="13" customFormat="1" ht="27" customHeight="1">
      <c r="A9" s="3" t="s">
        <v>303</v>
      </c>
      <c r="B9" s="4" t="s">
        <v>130</v>
      </c>
      <c r="C9" s="4"/>
      <c r="D9" s="38">
        <v>130</v>
      </c>
      <c r="E9" s="3" t="s">
        <v>101</v>
      </c>
      <c r="F9" s="62"/>
      <c r="G9" s="64">
        <f>D9*F9</f>
        <v>0</v>
      </c>
    </row>
    <row r="10" spans="1:7" s="16" customFormat="1" ht="27" customHeight="1">
      <c r="A10" s="3" t="s">
        <v>304</v>
      </c>
      <c r="B10" s="4" t="s">
        <v>200</v>
      </c>
      <c r="C10" s="4"/>
      <c r="D10" s="38">
        <v>10</v>
      </c>
      <c r="E10" s="3" t="s">
        <v>101</v>
      </c>
      <c r="F10" s="62"/>
      <c r="G10" s="64">
        <f aca="true" t="shared" si="0" ref="G10:G47">D10*F10</f>
        <v>0</v>
      </c>
    </row>
    <row r="11" spans="1:7" s="2" customFormat="1" ht="27" customHeight="1">
      <c r="A11" s="3" t="s">
        <v>305</v>
      </c>
      <c r="B11" s="4" t="s">
        <v>120</v>
      </c>
      <c r="C11" s="4"/>
      <c r="D11" s="37">
        <v>300</v>
      </c>
      <c r="E11" s="5" t="s">
        <v>101</v>
      </c>
      <c r="F11" s="63"/>
      <c r="G11" s="64">
        <f t="shared" si="0"/>
        <v>0</v>
      </c>
    </row>
    <row r="12" spans="1:7" s="13" customFormat="1" ht="27" customHeight="1">
      <c r="A12" s="3" t="s">
        <v>306</v>
      </c>
      <c r="B12" s="4" t="s">
        <v>417</v>
      </c>
      <c r="C12" s="4"/>
      <c r="D12" s="37">
        <v>200</v>
      </c>
      <c r="E12" s="5" t="s">
        <v>101</v>
      </c>
      <c r="F12" s="63"/>
      <c r="G12" s="64">
        <f t="shared" si="0"/>
        <v>0</v>
      </c>
    </row>
    <row r="13" spans="1:7" s="2" customFormat="1" ht="27" customHeight="1">
      <c r="A13" s="3" t="s">
        <v>307</v>
      </c>
      <c r="B13" s="4" t="s">
        <v>123</v>
      </c>
      <c r="C13" s="4"/>
      <c r="D13" s="37">
        <v>550</v>
      </c>
      <c r="E13" s="5" t="s">
        <v>101</v>
      </c>
      <c r="F13" s="63"/>
      <c r="G13" s="64">
        <f t="shared" si="0"/>
        <v>0</v>
      </c>
    </row>
    <row r="14" spans="1:7" s="2" customFormat="1" ht="27" customHeight="1">
      <c r="A14" s="3" t="s">
        <v>308</v>
      </c>
      <c r="B14" s="4" t="s">
        <v>121</v>
      </c>
      <c r="C14" s="4"/>
      <c r="D14" s="37">
        <v>600</v>
      </c>
      <c r="E14" s="5" t="s">
        <v>101</v>
      </c>
      <c r="F14" s="63"/>
      <c r="G14" s="64">
        <f t="shared" si="0"/>
        <v>0</v>
      </c>
    </row>
    <row r="15" spans="1:7" s="32" customFormat="1" ht="27" customHeight="1">
      <c r="A15" s="3" t="s">
        <v>309</v>
      </c>
      <c r="B15" s="4" t="s">
        <v>277</v>
      </c>
      <c r="C15" s="4"/>
      <c r="D15" s="37">
        <v>20</v>
      </c>
      <c r="E15" s="5" t="s">
        <v>101</v>
      </c>
      <c r="F15" s="63"/>
      <c r="G15" s="64">
        <f t="shared" si="0"/>
        <v>0</v>
      </c>
    </row>
    <row r="16" spans="1:7" s="16" customFormat="1" ht="27" customHeight="1">
      <c r="A16" s="3" t="s">
        <v>310</v>
      </c>
      <c r="B16" s="4" t="s">
        <v>201</v>
      </c>
      <c r="C16" s="4"/>
      <c r="D16" s="37">
        <v>10</v>
      </c>
      <c r="E16" s="5" t="s">
        <v>101</v>
      </c>
      <c r="F16" s="63"/>
      <c r="G16" s="64">
        <f t="shared" si="0"/>
        <v>0</v>
      </c>
    </row>
    <row r="17" spans="1:7" s="2" customFormat="1" ht="27" customHeight="1">
      <c r="A17" s="3" t="s">
        <v>311</v>
      </c>
      <c r="B17" s="4" t="s">
        <v>122</v>
      </c>
      <c r="C17" s="4"/>
      <c r="D17" s="37">
        <v>400</v>
      </c>
      <c r="E17" s="5" t="s">
        <v>101</v>
      </c>
      <c r="F17" s="63"/>
      <c r="G17" s="64">
        <f t="shared" si="0"/>
        <v>0</v>
      </c>
    </row>
    <row r="18" spans="1:7" s="2" customFormat="1" ht="27" customHeight="1">
      <c r="A18" s="3" t="s">
        <v>312</v>
      </c>
      <c r="B18" s="4" t="s">
        <v>46</v>
      </c>
      <c r="C18" s="4"/>
      <c r="D18" s="37">
        <v>2800</v>
      </c>
      <c r="E18" s="5" t="s">
        <v>101</v>
      </c>
      <c r="F18" s="63"/>
      <c r="G18" s="64">
        <f t="shared" si="0"/>
        <v>0</v>
      </c>
    </row>
    <row r="19" spans="1:7" s="23" customFormat="1" ht="27" customHeight="1">
      <c r="A19" s="3" t="s">
        <v>313</v>
      </c>
      <c r="B19" s="4" t="s">
        <v>243</v>
      </c>
      <c r="C19" s="4"/>
      <c r="D19" s="37">
        <v>10</v>
      </c>
      <c r="E19" s="5" t="s">
        <v>101</v>
      </c>
      <c r="F19" s="63"/>
      <c r="G19" s="64">
        <f t="shared" si="0"/>
        <v>0</v>
      </c>
    </row>
    <row r="20" spans="1:7" s="23" customFormat="1" ht="27" customHeight="1">
      <c r="A20" s="3" t="s">
        <v>314</v>
      </c>
      <c r="B20" s="4" t="s">
        <v>244</v>
      </c>
      <c r="C20" s="4"/>
      <c r="D20" s="37">
        <v>10</v>
      </c>
      <c r="E20" s="5" t="s">
        <v>245</v>
      </c>
      <c r="F20" s="63"/>
      <c r="G20" s="64">
        <f t="shared" si="0"/>
        <v>0</v>
      </c>
    </row>
    <row r="21" spans="1:7" s="2" customFormat="1" ht="27" customHeight="1">
      <c r="A21" s="3" t="s">
        <v>315</v>
      </c>
      <c r="B21" s="4" t="s">
        <v>40</v>
      </c>
      <c r="C21" s="4"/>
      <c r="D21" s="37">
        <v>3200</v>
      </c>
      <c r="E21" s="5" t="s">
        <v>18</v>
      </c>
      <c r="F21" s="63"/>
      <c r="G21" s="64">
        <f t="shared" si="0"/>
        <v>0</v>
      </c>
    </row>
    <row r="22" spans="1:7" s="2" customFormat="1" ht="27" customHeight="1">
      <c r="A22" s="3" t="s">
        <v>316</v>
      </c>
      <c r="B22" s="4" t="s">
        <v>41</v>
      </c>
      <c r="C22" s="4"/>
      <c r="D22" s="37">
        <v>600</v>
      </c>
      <c r="E22" s="5" t="s">
        <v>27</v>
      </c>
      <c r="F22" s="63"/>
      <c r="G22" s="64">
        <f t="shared" si="0"/>
        <v>0</v>
      </c>
    </row>
    <row r="23" spans="1:7" s="2" customFormat="1" ht="27" customHeight="1">
      <c r="A23" s="3" t="s">
        <v>317</v>
      </c>
      <c r="B23" s="4" t="s">
        <v>125</v>
      </c>
      <c r="C23" s="4"/>
      <c r="D23" s="37">
        <v>10</v>
      </c>
      <c r="E23" s="5" t="s">
        <v>27</v>
      </c>
      <c r="F23" s="63"/>
      <c r="G23" s="64">
        <f t="shared" si="0"/>
        <v>0</v>
      </c>
    </row>
    <row r="24" spans="1:7" s="16" customFormat="1" ht="27" customHeight="1">
      <c r="A24" s="3" t="s">
        <v>318</v>
      </c>
      <c r="B24" s="4" t="s">
        <v>202</v>
      </c>
      <c r="C24" s="4"/>
      <c r="D24" s="37">
        <v>15</v>
      </c>
      <c r="E24" s="5" t="s">
        <v>27</v>
      </c>
      <c r="F24" s="63"/>
      <c r="G24" s="64">
        <f t="shared" si="0"/>
        <v>0</v>
      </c>
    </row>
    <row r="25" spans="1:7" s="2" customFormat="1" ht="27" customHeight="1">
      <c r="A25" s="3" t="s">
        <v>319</v>
      </c>
      <c r="B25" s="4" t="s">
        <v>127</v>
      </c>
      <c r="C25" s="4"/>
      <c r="D25" s="37">
        <v>260</v>
      </c>
      <c r="E25" s="5" t="s">
        <v>101</v>
      </c>
      <c r="F25" s="63"/>
      <c r="G25" s="64">
        <f t="shared" si="0"/>
        <v>0</v>
      </c>
    </row>
    <row r="26" spans="1:7" s="2" customFormat="1" ht="30.75" customHeight="1">
      <c r="A26" s="3" t="s">
        <v>320</v>
      </c>
      <c r="B26" s="4" t="s">
        <v>42</v>
      </c>
      <c r="C26" s="4"/>
      <c r="D26" s="37">
        <v>300</v>
      </c>
      <c r="E26" s="5" t="s">
        <v>101</v>
      </c>
      <c r="F26" s="63"/>
      <c r="G26" s="64">
        <f t="shared" si="0"/>
        <v>0</v>
      </c>
    </row>
    <row r="27" spans="1:7" s="2" customFormat="1" ht="30.75" customHeight="1">
      <c r="A27" s="3" t="s">
        <v>321</v>
      </c>
      <c r="B27" s="4" t="s">
        <v>203</v>
      </c>
      <c r="C27" s="4"/>
      <c r="D27" s="37">
        <v>300</v>
      </c>
      <c r="E27" s="5" t="s">
        <v>101</v>
      </c>
      <c r="F27" s="63"/>
      <c r="G27" s="64">
        <f t="shared" si="0"/>
        <v>0</v>
      </c>
    </row>
    <row r="28" spans="1:7" s="2" customFormat="1" ht="30.75" customHeight="1">
      <c r="A28" s="3" t="s">
        <v>322</v>
      </c>
      <c r="B28" s="4" t="s">
        <v>204</v>
      </c>
      <c r="C28" s="4"/>
      <c r="D28" s="37">
        <v>800</v>
      </c>
      <c r="E28" s="5" t="s">
        <v>101</v>
      </c>
      <c r="F28" s="63"/>
      <c r="G28" s="64">
        <f t="shared" si="0"/>
        <v>0</v>
      </c>
    </row>
    <row r="29" spans="1:7" s="2" customFormat="1" ht="36" customHeight="1">
      <c r="A29" s="3" t="s">
        <v>323</v>
      </c>
      <c r="B29" s="4" t="s">
        <v>126</v>
      </c>
      <c r="C29" s="4"/>
      <c r="D29" s="37">
        <v>260</v>
      </c>
      <c r="E29" s="5" t="s">
        <v>101</v>
      </c>
      <c r="F29" s="63"/>
      <c r="G29" s="64">
        <f t="shared" si="0"/>
        <v>0</v>
      </c>
    </row>
    <row r="30" spans="1:7" s="13" customFormat="1" ht="27" customHeight="1">
      <c r="A30" s="3" t="s">
        <v>324</v>
      </c>
      <c r="B30" s="4" t="s">
        <v>128</v>
      </c>
      <c r="C30" s="4"/>
      <c r="D30" s="37">
        <v>200</v>
      </c>
      <c r="E30" s="5" t="s">
        <v>129</v>
      </c>
      <c r="F30" s="63"/>
      <c r="G30" s="64">
        <f t="shared" si="0"/>
        <v>0</v>
      </c>
    </row>
    <row r="31" spans="1:7" s="2" customFormat="1" ht="27" customHeight="1">
      <c r="A31" s="3" t="s">
        <v>325</v>
      </c>
      <c r="B31" s="4" t="s">
        <v>180</v>
      </c>
      <c r="C31" s="4"/>
      <c r="D31" s="37">
        <v>10</v>
      </c>
      <c r="E31" s="5" t="s">
        <v>101</v>
      </c>
      <c r="F31" s="63"/>
      <c r="G31" s="64">
        <f t="shared" si="0"/>
        <v>0</v>
      </c>
    </row>
    <row r="32" spans="1:7" s="2" customFormat="1" ht="27" customHeight="1">
      <c r="A32" s="3" t="s">
        <v>326</v>
      </c>
      <c r="B32" s="4" t="s">
        <v>124</v>
      </c>
      <c r="C32" s="4"/>
      <c r="D32" s="37">
        <v>80</v>
      </c>
      <c r="E32" s="5" t="s">
        <v>9</v>
      </c>
      <c r="F32" s="63"/>
      <c r="G32" s="64">
        <f t="shared" si="0"/>
        <v>0</v>
      </c>
    </row>
    <row r="33" spans="1:7" s="16" customFormat="1" ht="27" customHeight="1">
      <c r="A33" s="3" t="s">
        <v>327</v>
      </c>
      <c r="B33" s="4" t="s">
        <v>205</v>
      </c>
      <c r="C33" s="4"/>
      <c r="D33" s="37">
        <v>70</v>
      </c>
      <c r="E33" s="5" t="s">
        <v>101</v>
      </c>
      <c r="F33" s="63"/>
      <c r="G33" s="64">
        <f t="shared" si="0"/>
        <v>0</v>
      </c>
    </row>
    <row r="34" spans="1:7" s="23" customFormat="1" ht="27" customHeight="1">
      <c r="A34" s="3" t="s">
        <v>328</v>
      </c>
      <c r="B34" s="4" t="s">
        <v>248</v>
      </c>
      <c r="C34" s="4"/>
      <c r="D34" s="37">
        <v>32</v>
      </c>
      <c r="E34" s="5" t="s">
        <v>101</v>
      </c>
      <c r="F34" s="63"/>
      <c r="G34" s="64">
        <f t="shared" si="0"/>
        <v>0</v>
      </c>
    </row>
    <row r="35" spans="1:7" s="23" customFormat="1" ht="27" customHeight="1">
      <c r="A35" s="3" t="s">
        <v>329</v>
      </c>
      <c r="B35" s="4" t="s">
        <v>278</v>
      </c>
      <c r="C35" s="4"/>
      <c r="D35" s="37">
        <v>20</v>
      </c>
      <c r="E35" s="5" t="s">
        <v>27</v>
      </c>
      <c r="F35" s="63"/>
      <c r="G35" s="64">
        <f t="shared" si="0"/>
        <v>0</v>
      </c>
    </row>
    <row r="36" spans="1:7" s="13" customFormat="1" ht="27" customHeight="1">
      <c r="A36" s="3" t="s">
        <v>330</v>
      </c>
      <c r="B36" s="4" t="s">
        <v>206</v>
      </c>
      <c r="C36" s="4"/>
      <c r="D36" s="37">
        <v>75</v>
      </c>
      <c r="E36" s="5" t="s">
        <v>27</v>
      </c>
      <c r="F36" s="63"/>
      <c r="G36" s="64">
        <f t="shared" si="0"/>
        <v>0</v>
      </c>
    </row>
    <row r="37" spans="1:7" s="2" customFormat="1" ht="27" customHeight="1">
      <c r="A37" s="3" t="s">
        <v>331</v>
      </c>
      <c r="B37" s="4" t="s">
        <v>43</v>
      </c>
      <c r="C37" s="4"/>
      <c r="D37" s="37">
        <v>500</v>
      </c>
      <c r="E37" s="5" t="s">
        <v>5</v>
      </c>
      <c r="F37" s="63"/>
      <c r="G37" s="64">
        <f t="shared" si="0"/>
        <v>0</v>
      </c>
    </row>
    <row r="38" spans="1:7" s="13" customFormat="1" ht="27" customHeight="1">
      <c r="A38" s="3" t="s">
        <v>332</v>
      </c>
      <c r="B38" s="4" t="s">
        <v>131</v>
      </c>
      <c r="C38" s="4"/>
      <c r="D38" s="37">
        <v>57</v>
      </c>
      <c r="E38" s="5" t="s">
        <v>5</v>
      </c>
      <c r="F38" s="63"/>
      <c r="G38" s="64">
        <f t="shared" si="0"/>
        <v>0</v>
      </c>
    </row>
    <row r="39" spans="1:7" s="2" customFormat="1" ht="27" customHeight="1">
      <c r="A39" s="3" t="s">
        <v>333</v>
      </c>
      <c r="B39" s="4" t="s">
        <v>44</v>
      </c>
      <c r="C39" s="4"/>
      <c r="D39" s="37">
        <v>7000</v>
      </c>
      <c r="E39" s="5" t="s">
        <v>5</v>
      </c>
      <c r="F39" s="63"/>
      <c r="G39" s="64">
        <f>D39*F39</f>
        <v>0</v>
      </c>
    </row>
    <row r="40" spans="1:7" s="2" customFormat="1" ht="27" customHeight="1">
      <c r="A40" s="3" t="s">
        <v>334</v>
      </c>
      <c r="B40" s="4" t="s">
        <v>45</v>
      </c>
      <c r="C40" s="4"/>
      <c r="D40" s="37">
        <v>150</v>
      </c>
      <c r="E40" s="5" t="s">
        <v>5</v>
      </c>
      <c r="F40" s="63"/>
      <c r="G40" s="64">
        <f t="shared" si="0"/>
        <v>0</v>
      </c>
    </row>
    <row r="41" spans="1:7" s="2" customFormat="1" ht="27" customHeight="1">
      <c r="A41" s="3" t="s">
        <v>335</v>
      </c>
      <c r="B41" s="4" t="s">
        <v>181</v>
      </c>
      <c r="C41" s="4"/>
      <c r="D41" s="37">
        <v>130</v>
      </c>
      <c r="E41" s="5" t="s">
        <v>101</v>
      </c>
      <c r="F41" s="63"/>
      <c r="G41" s="64">
        <f t="shared" si="0"/>
        <v>0</v>
      </c>
    </row>
    <row r="42" spans="1:7" s="2" customFormat="1" ht="27" customHeight="1">
      <c r="A42" s="3" t="s">
        <v>336</v>
      </c>
      <c r="B42" s="4" t="s">
        <v>246</v>
      </c>
      <c r="C42" s="4"/>
      <c r="D42" s="37">
        <v>130</v>
      </c>
      <c r="E42" s="5" t="s">
        <v>101</v>
      </c>
      <c r="F42" s="63"/>
      <c r="G42" s="64">
        <f t="shared" si="0"/>
        <v>0</v>
      </c>
    </row>
    <row r="43" spans="1:7" s="23" customFormat="1" ht="27" customHeight="1">
      <c r="A43" s="3" t="s">
        <v>337</v>
      </c>
      <c r="B43" s="4" t="s">
        <v>279</v>
      </c>
      <c r="C43" s="4"/>
      <c r="D43" s="37">
        <v>1000</v>
      </c>
      <c r="E43" s="5" t="s">
        <v>245</v>
      </c>
      <c r="F43" s="63"/>
      <c r="G43" s="64">
        <f t="shared" si="0"/>
        <v>0</v>
      </c>
    </row>
    <row r="44" spans="1:7" s="2" customFormat="1" ht="27" customHeight="1">
      <c r="A44" s="3" t="s">
        <v>338</v>
      </c>
      <c r="B44" s="4" t="s">
        <v>247</v>
      </c>
      <c r="C44" s="4"/>
      <c r="D44" s="37">
        <v>1000</v>
      </c>
      <c r="E44" s="5" t="s">
        <v>101</v>
      </c>
      <c r="F44" s="63"/>
      <c r="G44" s="64">
        <f t="shared" si="0"/>
        <v>0</v>
      </c>
    </row>
    <row r="45" spans="1:7" s="13" customFormat="1" ht="30.75" customHeight="1">
      <c r="A45" s="3" t="s">
        <v>339</v>
      </c>
      <c r="B45" s="4" t="s">
        <v>249</v>
      </c>
      <c r="C45" s="4"/>
      <c r="D45" s="37">
        <v>260</v>
      </c>
      <c r="E45" s="5" t="s">
        <v>101</v>
      </c>
      <c r="F45" s="63"/>
      <c r="G45" s="64">
        <f t="shared" si="0"/>
        <v>0</v>
      </c>
    </row>
    <row r="46" spans="1:7" s="13" customFormat="1" ht="27" customHeight="1">
      <c r="A46" s="3" t="s">
        <v>340</v>
      </c>
      <c r="B46" s="4" t="s">
        <v>132</v>
      </c>
      <c r="C46" s="4"/>
      <c r="D46" s="37">
        <v>130</v>
      </c>
      <c r="E46" s="5" t="s">
        <v>101</v>
      </c>
      <c r="F46" s="63"/>
      <c r="G46" s="64">
        <f t="shared" si="0"/>
        <v>0</v>
      </c>
    </row>
    <row r="47" spans="1:7" s="13" customFormat="1" ht="27" customHeight="1">
      <c r="A47" s="3" t="s">
        <v>341</v>
      </c>
      <c r="B47" s="4" t="s">
        <v>133</v>
      </c>
      <c r="C47" s="4"/>
      <c r="D47" s="37">
        <v>130</v>
      </c>
      <c r="E47" s="5" t="s">
        <v>101</v>
      </c>
      <c r="F47" s="63"/>
      <c r="G47" s="65">
        <f t="shared" si="0"/>
        <v>0</v>
      </c>
    </row>
    <row r="48" spans="1:7" s="2" customFormat="1" ht="22.5" customHeight="1">
      <c r="A48" s="77" t="s">
        <v>404</v>
      </c>
      <c r="B48" s="77"/>
      <c r="C48" s="77"/>
      <c r="D48" s="77"/>
      <c r="E48" s="77"/>
      <c r="F48" s="77"/>
      <c r="G48" s="59">
        <f>SUM(G8:G47)</f>
        <v>0</v>
      </c>
    </row>
    <row r="49" spans="1:7" s="35" customFormat="1" ht="46.5" customHeight="1">
      <c r="A49" s="72" t="s">
        <v>416</v>
      </c>
      <c r="B49" s="73"/>
      <c r="C49" s="73"/>
      <c r="D49" s="73"/>
      <c r="E49" s="73"/>
      <c r="F49" s="73"/>
      <c r="G49" s="73"/>
    </row>
    <row r="50" spans="2:3" s="2" customFormat="1" ht="21" customHeight="1">
      <c r="B50" s="6"/>
      <c r="C50" s="6"/>
    </row>
    <row r="51" spans="2:3" s="2" customFormat="1" ht="34.5" customHeight="1">
      <c r="B51" s="6"/>
      <c r="C51" s="6"/>
    </row>
    <row r="52" spans="2:3" s="2" customFormat="1" ht="34.5" customHeight="1">
      <c r="B52" s="6"/>
      <c r="C52" s="6"/>
    </row>
    <row r="53" spans="2:3" s="2" customFormat="1" ht="34.5" customHeight="1">
      <c r="B53" s="6"/>
      <c r="C53" s="6"/>
    </row>
    <row r="54" spans="2:3" s="2" customFormat="1" ht="34.5" customHeight="1">
      <c r="B54" s="6"/>
      <c r="C54" s="6"/>
    </row>
    <row r="55" spans="2:3" s="2" customFormat="1" ht="34.5" customHeight="1">
      <c r="B55" s="6"/>
      <c r="C55" s="6"/>
    </row>
    <row r="56" spans="2:3" s="2" customFormat="1" ht="34.5" customHeight="1">
      <c r="B56" s="6"/>
      <c r="C56" s="6"/>
    </row>
    <row r="57" spans="2:3" s="2" customFormat="1" ht="34.5" customHeight="1">
      <c r="B57" s="6"/>
      <c r="C57" s="6"/>
    </row>
    <row r="58" spans="2:3" s="2" customFormat="1" ht="34.5" customHeight="1">
      <c r="B58" s="6"/>
      <c r="C58" s="6"/>
    </row>
    <row r="59" spans="2:3" s="2" customFormat="1" ht="34.5" customHeight="1">
      <c r="B59" s="6"/>
      <c r="C59" s="6"/>
    </row>
    <row r="60" spans="2:3" s="2" customFormat="1" ht="34.5" customHeight="1">
      <c r="B60" s="6"/>
      <c r="C60" s="6"/>
    </row>
    <row r="61" spans="2:3" s="2" customFormat="1" ht="34.5" customHeight="1">
      <c r="B61" s="6"/>
      <c r="C61" s="6"/>
    </row>
    <row r="62" spans="2:3" s="2" customFormat="1" ht="34.5" customHeight="1">
      <c r="B62" s="6"/>
      <c r="C62" s="6"/>
    </row>
    <row r="63" spans="2:3" s="2" customFormat="1" ht="34.5" customHeight="1">
      <c r="B63" s="6"/>
      <c r="C63" s="6"/>
    </row>
    <row r="64" spans="2:3" s="2" customFormat="1" ht="34.5" customHeight="1">
      <c r="B64" s="6"/>
      <c r="C64" s="6"/>
    </row>
    <row r="65" spans="2:3" s="2" customFormat="1" ht="34.5" customHeight="1">
      <c r="B65" s="6"/>
      <c r="C65" s="6"/>
    </row>
    <row r="66" spans="2:3" s="2" customFormat="1" ht="34.5" customHeight="1">
      <c r="B66" s="6"/>
      <c r="C66" s="6"/>
    </row>
    <row r="67" spans="2:3" s="2" customFormat="1" ht="34.5" customHeight="1">
      <c r="B67" s="6"/>
      <c r="C67" s="6"/>
    </row>
    <row r="68" spans="2:3" s="2" customFormat="1" ht="34.5" customHeight="1">
      <c r="B68" s="6"/>
      <c r="C68" s="6"/>
    </row>
    <row r="69" spans="2:3" s="2" customFormat="1" ht="34.5" customHeight="1">
      <c r="B69" s="6"/>
      <c r="C69" s="6"/>
    </row>
    <row r="70" spans="2:3" s="2" customFormat="1" ht="34.5" customHeight="1">
      <c r="B70" s="6"/>
      <c r="C70" s="6"/>
    </row>
    <row r="71" s="2" customFormat="1" ht="34.5" customHeight="1">
      <c r="C71" s="36"/>
    </row>
    <row r="72" s="2" customFormat="1" ht="34.5" customHeight="1">
      <c r="C72" s="36"/>
    </row>
    <row r="73" s="2" customFormat="1" ht="34.5" customHeight="1">
      <c r="C73" s="36"/>
    </row>
    <row r="74" s="2" customFormat="1" ht="34.5" customHeight="1">
      <c r="C74" s="36"/>
    </row>
    <row r="75" s="2" customFormat="1" ht="34.5" customHeight="1">
      <c r="C75" s="36"/>
    </row>
    <row r="76" s="2" customFormat="1" ht="34.5" customHeight="1">
      <c r="C76" s="36"/>
    </row>
    <row r="77" s="2" customFormat="1" ht="34.5" customHeight="1">
      <c r="C77" s="36"/>
    </row>
    <row r="78" s="2" customFormat="1" ht="34.5" customHeight="1">
      <c r="C78" s="36"/>
    </row>
    <row r="79" s="2" customFormat="1" ht="34.5" customHeight="1">
      <c r="C79" s="36"/>
    </row>
    <row r="80" s="2" customFormat="1" ht="34.5" customHeight="1">
      <c r="C80" s="36"/>
    </row>
    <row r="81" s="2" customFormat="1" ht="34.5" customHeight="1">
      <c r="C81" s="36"/>
    </row>
    <row r="82" s="2" customFormat="1" ht="34.5" customHeight="1">
      <c r="C82" s="36"/>
    </row>
    <row r="83" s="2" customFormat="1" ht="34.5" customHeight="1">
      <c r="C83" s="36"/>
    </row>
    <row r="84" s="2" customFormat="1" ht="34.5" customHeight="1">
      <c r="C84" s="36"/>
    </row>
    <row r="85" s="2" customFormat="1" ht="34.5" customHeight="1">
      <c r="C85" s="36"/>
    </row>
    <row r="86" s="2" customFormat="1" ht="34.5" customHeight="1">
      <c r="C86" s="36"/>
    </row>
    <row r="87" s="2" customFormat="1" ht="34.5" customHeight="1">
      <c r="C87" s="36"/>
    </row>
    <row r="88" s="2" customFormat="1" ht="34.5" customHeight="1">
      <c r="C88" s="36"/>
    </row>
    <row r="89" s="2" customFormat="1" ht="34.5" customHeight="1">
      <c r="C89" s="36"/>
    </row>
    <row r="90" s="2" customFormat="1" ht="34.5" customHeight="1">
      <c r="C90" s="36"/>
    </row>
    <row r="91" s="2" customFormat="1" ht="34.5" customHeight="1">
      <c r="C91" s="36"/>
    </row>
    <row r="92" s="2" customFormat="1" ht="34.5" customHeight="1">
      <c r="C92" s="36"/>
    </row>
    <row r="93" s="2" customFormat="1" ht="34.5" customHeight="1">
      <c r="C93" s="36"/>
    </row>
    <row r="94" s="2" customFormat="1" ht="34.5" customHeight="1">
      <c r="C94" s="36"/>
    </row>
    <row r="95" s="2" customFormat="1" ht="34.5" customHeight="1">
      <c r="C95" s="36"/>
    </row>
    <row r="96" s="2" customFormat="1" ht="34.5" customHeight="1">
      <c r="C96" s="36"/>
    </row>
    <row r="97" s="2" customFormat="1" ht="34.5" customHeight="1">
      <c r="C97" s="36"/>
    </row>
    <row r="98" s="2" customFormat="1" ht="34.5" customHeight="1">
      <c r="C98" s="36"/>
    </row>
    <row r="99" s="2" customFormat="1" ht="34.5" customHeight="1">
      <c r="C99" s="36"/>
    </row>
    <row r="100" s="2" customFormat="1" ht="34.5" customHeight="1">
      <c r="C100" s="36"/>
    </row>
  </sheetData>
  <sheetProtection/>
  <mergeCells count="6">
    <mergeCell ref="A49:G49"/>
    <mergeCell ref="A2:G2"/>
    <mergeCell ref="A48:F48"/>
    <mergeCell ref="A5:G5"/>
    <mergeCell ref="A4:G4"/>
    <mergeCell ref="A3:G3"/>
  </mergeCells>
  <printOptions horizontalCentered="1"/>
  <pageMargins left="0" right="0" top="0.3854330708661421" bottom="0.16535433070866112" header="0.14173228346456704" footer="0.12559055118110202"/>
  <pageSetup firstPageNumber="1" useFirstPageNumber="1" fitToHeight="0" fitToWidth="1" horizontalDpi="600" verticalDpi="600" orientation="landscape" pageOrder="overThenDown" paperSize="9" scale="87" r:id="rId1"/>
  <rowBreaks count="1" manualBreakCount="1">
    <brk id="25" max="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zoomScalePageLayoutView="0" workbookViewId="0" topLeftCell="A58">
      <selection activeCell="B64" sqref="B64"/>
    </sheetView>
  </sheetViews>
  <sheetFormatPr defaultColWidth="10.75390625" defaultRowHeight="36.75" customHeight="1"/>
  <cols>
    <col min="1" max="1" width="4.625" style="2" customWidth="1"/>
    <col min="2" max="2" width="42.50390625" style="2" customWidth="1"/>
    <col min="3" max="3" width="20.25390625" style="36" customWidth="1"/>
    <col min="4" max="4" width="7.625" style="2" customWidth="1"/>
    <col min="5" max="5" width="9.75390625" style="36" customWidth="1"/>
    <col min="6" max="6" width="10.75390625" style="2" customWidth="1"/>
    <col min="7" max="7" width="13.125" style="2" bestFit="1" customWidth="1"/>
    <col min="8" max="16384" width="10.75390625" style="2" customWidth="1"/>
  </cols>
  <sheetData>
    <row r="1" ht="12.75">
      <c r="A1" s="1"/>
    </row>
    <row r="2" spans="1:7" ht="12.75">
      <c r="A2" s="74" t="s">
        <v>407</v>
      </c>
      <c r="B2" s="74"/>
      <c r="C2" s="74"/>
      <c r="D2" s="74"/>
      <c r="E2" s="74"/>
      <c r="F2" s="74"/>
      <c r="G2" s="74"/>
    </row>
    <row r="3" spans="1:7" s="35" customFormat="1" ht="14.25">
      <c r="A3" s="73" t="s">
        <v>297</v>
      </c>
      <c r="B3" s="73"/>
      <c r="C3" s="73"/>
      <c r="D3" s="73"/>
      <c r="E3" s="73"/>
      <c r="F3" s="73"/>
      <c r="G3" s="73"/>
    </row>
    <row r="4" spans="1:7" s="35" customFormat="1" ht="18.75" customHeight="1">
      <c r="A4" s="73" t="s">
        <v>406</v>
      </c>
      <c r="B4" s="73"/>
      <c r="C4" s="73"/>
      <c r="D4" s="73"/>
      <c r="E4" s="73"/>
      <c r="F4" s="73"/>
      <c r="G4" s="73"/>
    </row>
    <row r="5" spans="1:7" s="35" customFormat="1" ht="18.75" customHeight="1">
      <c r="A5" s="78" t="s">
        <v>298</v>
      </c>
      <c r="B5" s="78"/>
      <c r="C5" s="78"/>
      <c r="D5" s="78"/>
      <c r="E5" s="78"/>
      <c r="F5" s="78"/>
      <c r="G5" s="79"/>
    </row>
    <row r="6" spans="1:7" s="35" customFormat="1" ht="38.25" customHeight="1">
      <c r="A6" s="3" t="s">
        <v>0</v>
      </c>
      <c r="B6" s="3" t="s">
        <v>300</v>
      </c>
      <c r="C6" s="3" t="s">
        <v>301</v>
      </c>
      <c r="D6" s="3" t="s">
        <v>1</v>
      </c>
      <c r="E6" s="3" t="s">
        <v>2</v>
      </c>
      <c r="F6" s="46" t="s">
        <v>3</v>
      </c>
      <c r="G6" s="53" t="s">
        <v>4</v>
      </c>
    </row>
    <row r="7" spans="1:7" s="36" customFormat="1" ht="15.75" customHeight="1">
      <c r="A7" s="3">
        <v>1</v>
      </c>
      <c r="B7" s="3">
        <v>2</v>
      </c>
      <c r="C7" s="3">
        <v>3</v>
      </c>
      <c r="D7" s="3">
        <v>4</v>
      </c>
      <c r="E7" s="3">
        <v>5</v>
      </c>
      <c r="F7" s="46">
        <v>6</v>
      </c>
      <c r="G7" s="54">
        <v>7</v>
      </c>
    </row>
    <row r="8" spans="1:7" s="36" customFormat="1" ht="28.5" customHeight="1">
      <c r="A8" s="5">
        <v>1</v>
      </c>
      <c r="B8" s="4" t="s">
        <v>26</v>
      </c>
      <c r="C8" s="4"/>
      <c r="D8" s="37">
        <v>40</v>
      </c>
      <c r="E8" s="5" t="s">
        <v>27</v>
      </c>
      <c r="F8" s="58"/>
      <c r="G8" s="60">
        <f>D8*F8</f>
        <v>0</v>
      </c>
    </row>
    <row r="9" spans="1:7" s="13" customFormat="1" ht="28.5" customHeight="1">
      <c r="A9" s="5">
        <v>2</v>
      </c>
      <c r="B9" s="4" t="s">
        <v>134</v>
      </c>
      <c r="C9" s="4"/>
      <c r="D9" s="37">
        <v>25</v>
      </c>
      <c r="E9" s="5" t="s">
        <v>27</v>
      </c>
      <c r="F9" s="58"/>
      <c r="G9" s="60">
        <f aca="true" t="shared" si="0" ref="G9:G59">D9*F9</f>
        <v>0</v>
      </c>
    </row>
    <row r="10" spans="1:7" ht="28.5" customHeight="1">
      <c r="A10" s="5">
        <v>3</v>
      </c>
      <c r="B10" s="4" t="s">
        <v>196</v>
      </c>
      <c r="C10" s="4"/>
      <c r="D10" s="37">
        <v>80</v>
      </c>
      <c r="E10" s="5" t="s">
        <v>27</v>
      </c>
      <c r="F10" s="58"/>
      <c r="G10" s="60">
        <f t="shared" si="0"/>
        <v>0</v>
      </c>
    </row>
    <row r="11" spans="1:7" s="13" customFormat="1" ht="28.5" customHeight="1">
      <c r="A11" s="5">
        <v>4</v>
      </c>
      <c r="B11" s="4" t="s">
        <v>193</v>
      </c>
      <c r="C11" s="4"/>
      <c r="D11" s="37">
        <v>180</v>
      </c>
      <c r="E11" s="5" t="s">
        <v>27</v>
      </c>
      <c r="F11" s="58"/>
      <c r="G11" s="60">
        <f t="shared" si="0"/>
        <v>0</v>
      </c>
    </row>
    <row r="12" spans="1:7" s="23" customFormat="1" ht="28.5" customHeight="1">
      <c r="A12" s="5">
        <v>5</v>
      </c>
      <c r="B12" s="4" t="s">
        <v>242</v>
      </c>
      <c r="C12" s="4"/>
      <c r="D12" s="37">
        <v>30</v>
      </c>
      <c r="E12" s="5" t="s">
        <v>27</v>
      </c>
      <c r="F12" s="58"/>
      <c r="G12" s="60">
        <f t="shared" si="0"/>
        <v>0</v>
      </c>
    </row>
    <row r="13" spans="1:7" ht="28.5" customHeight="1">
      <c r="A13" s="5">
        <v>6</v>
      </c>
      <c r="B13" s="4" t="s">
        <v>241</v>
      </c>
      <c r="C13" s="4"/>
      <c r="D13" s="37">
        <v>35</v>
      </c>
      <c r="E13" s="5" t="s">
        <v>27</v>
      </c>
      <c r="F13" s="58"/>
      <c r="G13" s="60">
        <f t="shared" si="0"/>
        <v>0</v>
      </c>
    </row>
    <row r="14" spans="1:7" s="16" customFormat="1" ht="28.5" customHeight="1">
      <c r="A14" s="5">
        <v>7</v>
      </c>
      <c r="B14" s="4" t="s">
        <v>209</v>
      </c>
      <c r="C14" s="4"/>
      <c r="D14" s="37">
        <v>15</v>
      </c>
      <c r="E14" s="5" t="s">
        <v>27</v>
      </c>
      <c r="F14" s="58"/>
      <c r="G14" s="60">
        <f t="shared" si="0"/>
        <v>0</v>
      </c>
    </row>
    <row r="15" spans="1:7" ht="28.5" customHeight="1">
      <c r="A15" s="5">
        <v>8</v>
      </c>
      <c r="B15" s="4" t="s">
        <v>195</v>
      </c>
      <c r="C15" s="4"/>
      <c r="D15" s="37">
        <v>120</v>
      </c>
      <c r="E15" s="5" t="s">
        <v>27</v>
      </c>
      <c r="F15" s="58"/>
      <c r="G15" s="60">
        <f t="shared" si="0"/>
        <v>0</v>
      </c>
    </row>
    <row r="16" spans="1:7" ht="28.5" customHeight="1">
      <c r="A16" s="5">
        <v>9</v>
      </c>
      <c r="B16" s="4" t="s">
        <v>28</v>
      </c>
      <c r="C16" s="4"/>
      <c r="D16" s="37">
        <v>50</v>
      </c>
      <c r="E16" s="5" t="s">
        <v>27</v>
      </c>
      <c r="F16" s="58"/>
      <c r="G16" s="60">
        <f t="shared" si="0"/>
        <v>0</v>
      </c>
    </row>
    <row r="17" spans="1:7" s="13" customFormat="1" ht="28.5" customHeight="1">
      <c r="A17" s="5">
        <v>10</v>
      </c>
      <c r="B17" s="4" t="s">
        <v>144</v>
      </c>
      <c r="C17" s="4"/>
      <c r="D17" s="37">
        <v>35</v>
      </c>
      <c r="E17" s="5" t="s">
        <v>27</v>
      </c>
      <c r="F17" s="58"/>
      <c r="G17" s="60">
        <f t="shared" si="0"/>
        <v>0</v>
      </c>
    </row>
    <row r="18" spans="1:7" ht="28.5" customHeight="1">
      <c r="A18" s="5">
        <v>11</v>
      </c>
      <c r="B18" s="4" t="s">
        <v>29</v>
      </c>
      <c r="C18" s="4"/>
      <c r="D18" s="37">
        <v>30</v>
      </c>
      <c r="E18" s="5" t="s">
        <v>27</v>
      </c>
      <c r="F18" s="58"/>
      <c r="G18" s="60">
        <f t="shared" si="0"/>
        <v>0</v>
      </c>
    </row>
    <row r="19" spans="1:7" s="13" customFormat="1" ht="28.5" customHeight="1">
      <c r="A19" s="5">
        <v>12</v>
      </c>
      <c r="B19" s="4" t="s">
        <v>185</v>
      </c>
      <c r="C19" s="4"/>
      <c r="D19" s="37">
        <v>80</v>
      </c>
      <c r="E19" s="5" t="s">
        <v>119</v>
      </c>
      <c r="F19" s="58"/>
      <c r="G19" s="60">
        <f t="shared" si="0"/>
        <v>0</v>
      </c>
    </row>
    <row r="20" spans="1:7" s="13" customFormat="1" ht="28.5" customHeight="1">
      <c r="A20" s="5">
        <v>13</v>
      </c>
      <c r="B20" s="4" t="s">
        <v>136</v>
      </c>
      <c r="C20" s="4"/>
      <c r="D20" s="37">
        <v>45</v>
      </c>
      <c r="E20" s="5" t="s">
        <v>27</v>
      </c>
      <c r="F20" s="58"/>
      <c r="G20" s="60">
        <f t="shared" si="0"/>
        <v>0</v>
      </c>
    </row>
    <row r="21" spans="1:7" s="13" customFormat="1" ht="28.5" customHeight="1">
      <c r="A21" s="5">
        <v>14</v>
      </c>
      <c r="B21" s="4" t="s">
        <v>137</v>
      </c>
      <c r="C21" s="4"/>
      <c r="D21" s="37">
        <v>60</v>
      </c>
      <c r="E21" s="5" t="s">
        <v>27</v>
      </c>
      <c r="F21" s="58"/>
      <c r="G21" s="60">
        <f t="shared" si="0"/>
        <v>0</v>
      </c>
    </row>
    <row r="22" spans="1:7" s="13" customFormat="1" ht="28.5" customHeight="1">
      <c r="A22" s="5">
        <v>15</v>
      </c>
      <c r="B22" s="4" t="s">
        <v>149</v>
      </c>
      <c r="C22" s="4"/>
      <c r="D22" s="37">
        <v>80</v>
      </c>
      <c r="E22" s="5" t="s">
        <v>27</v>
      </c>
      <c r="F22" s="58"/>
      <c r="G22" s="60">
        <f t="shared" si="0"/>
        <v>0</v>
      </c>
    </row>
    <row r="23" spans="1:7" s="13" customFormat="1" ht="28.5" customHeight="1">
      <c r="A23" s="5">
        <v>16</v>
      </c>
      <c r="B23" s="4" t="s">
        <v>138</v>
      </c>
      <c r="C23" s="4"/>
      <c r="D23" s="37">
        <v>50</v>
      </c>
      <c r="E23" s="5" t="s">
        <v>27</v>
      </c>
      <c r="F23" s="58"/>
      <c r="G23" s="60">
        <f t="shared" si="0"/>
        <v>0</v>
      </c>
    </row>
    <row r="24" spans="1:7" s="13" customFormat="1" ht="28.5" customHeight="1">
      <c r="A24" s="5">
        <v>17</v>
      </c>
      <c r="B24" s="4" t="s">
        <v>139</v>
      </c>
      <c r="C24" s="4"/>
      <c r="D24" s="37">
        <v>50</v>
      </c>
      <c r="E24" s="5" t="s">
        <v>27</v>
      </c>
      <c r="F24" s="58"/>
      <c r="G24" s="60">
        <f t="shared" si="0"/>
        <v>0</v>
      </c>
    </row>
    <row r="25" spans="1:7" ht="28.5" customHeight="1">
      <c r="A25" s="5">
        <v>18</v>
      </c>
      <c r="B25" s="4" t="s">
        <v>30</v>
      </c>
      <c r="C25" s="4"/>
      <c r="D25" s="37">
        <v>100</v>
      </c>
      <c r="E25" s="5" t="s">
        <v>27</v>
      </c>
      <c r="F25" s="58"/>
      <c r="G25" s="60">
        <f t="shared" si="0"/>
        <v>0</v>
      </c>
    </row>
    <row r="26" spans="1:7" s="13" customFormat="1" ht="28.5" customHeight="1">
      <c r="A26" s="5">
        <v>19</v>
      </c>
      <c r="B26" s="4" t="s">
        <v>147</v>
      </c>
      <c r="C26" s="4"/>
      <c r="D26" s="37">
        <v>500</v>
      </c>
      <c r="E26" s="5" t="s">
        <v>27</v>
      </c>
      <c r="F26" s="58"/>
      <c r="G26" s="60">
        <f t="shared" si="0"/>
        <v>0</v>
      </c>
    </row>
    <row r="27" spans="1:7" s="13" customFormat="1" ht="28.5" customHeight="1">
      <c r="A27" s="5">
        <v>20</v>
      </c>
      <c r="B27" s="4" t="s">
        <v>184</v>
      </c>
      <c r="C27" s="4"/>
      <c r="D27" s="37">
        <v>20</v>
      </c>
      <c r="E27" s="5" t="s">
        <v>27</v>
      </c>
      <c r="F27" s="58"/>
      <c r="G27" s="60">
        <f t="shared" si="0"/>
        <v>0</v>
      </c>
    </row>
    <row r="28" spans="1:7" ht="28.5" customHeight="1">
      <c r="A28" s="5">
        <v>21</v>
      </c>
      <c r="B28" s="4" t="s">
        <v>197</v>
      </c>
      <c r="C28" s="4"/>
      <c r="D28" s="37">
        <v>350</v>
      </c>
      <c r="E28" s="5" t="s">
        <v>27</v>
      </c>
      <c r="F28" s="58"/>
      <c r="G28" s="60">
        <f t="shared" si="0"/>
        <v>0</v>
      </c>
    </row>
    <row r="29" spans="1:7" ht="28.5" customHeight="1">
      <c r="A29" s="5">
        <v>22</v>
      </c>
      <c r="B29" s="4" t="s">
        <v>31</v>
      </c>
      <c r="C29" s="4"/>
      <c r="D29" s="37">
        <v>30</v>
      </c>
      <c r="E29" s="5" t="s">
        <v>27</v>
      </c>
      <c r="F29" s="58"/>
      <c r="G29" s="60">
        <f t="shared" si="0"/>
        <v>0</v>
      </c>
    </row>
    <row r="30" spans="1:7" ht="28.5" customHeight="1">
      <c r="A30" s="5">
        <v>23</v>
      </c>
      <c r="B30" s="4" t="s">
        <v>198</v>
      </c>
      <c r="C30" s="4"/>
      <c r="D30" s="37">
        <v>40</v>
      </c>
      <c r="E30" s="5" t="s">
        <v>27</v>
      </c>
      <c r="F30" s="58"/>
      <c r="G30" s="60">
        <f t="shared" si="0"/>
        <v>0</v>
      </c>
    </row>
    <row r="31" spans="1:7" ht="28.5" customHeight="1">
      <c r="A31" s="5">
        <v>24</v>
      </c>
      <c r="B31" s="4" t="s">
        <v>135</v>
      </c>
      <c r="C31" s="4"/>
      <c r="D31" s="37">
        <v>45</v>
      </c>
      <c r="E31" s="5" t="s">
        <v>27</v>
      </c>
      <c r="F31" s="58"/>
      <c r="G31" s="60">
        <f t="shared" si="0"/>
        <v>0</v>
      </c>
    </row>
    <row r="32" spans="1:7" s="15" customFormat="1" ht="28.5" customHeight="1">
      <c r="A32" s="5">
        <v>25</v>
      </c>
      <c r="B32" s="4" t="s">
        <v>194</v>
      </c>
      <c r="C32" s="4"/>
      <c r="D32" s="37">
        <v>150</v>
      </c>
      <c r="E32" s="5" t="s">
        <v>27</v>
      </c>
      <c r="F32" s="58"/>
      <c r="G32" s="60">
        <f t="shared" si="0"/>
        <v>0</v>
      </c>
    </row>
    <row r="33" spans="1:7" s="16" customFormat="1" ht="28.5" customHeight="1">
      <c r="A33" s="5">
        <v>26</v>
      </c>
      <c r="B33" s="4" t="s">
        <v>208</v>
      </c>
      <c r="C33" s="4"/>
      <c r="D33" s="37">
        <v>15</v>
      </c>
      <c r="E33" s="5" t="s">
        <v>27</v>
      </c>
      <c r="F33" s="58"/>
      <c r="G33" s="60">
        <f t="shared" si="0"/>
        <v>0</v>
      </c>
    </row>
    <row r="34" spans="1:7" s="13" customFormat="1" ht="28.5" customHeight="1">
      <c r="A34" s="5">
        <v>27</v>
      </c>
      <c r="B34" s="4" t="s">
        <v>146</v>
      </c>
      <c r="C34" s="4"/>
      <c r="D34" s="37">
        <v>60</v>
      </c>
      <c r="E34" s="5" t="s">
        <v>27</v>
      </c>
      <c r="F34" s="58"/>
      <c r="G34" s="60">
        <f t="shared" si="0"/>
        <v>0</v>
      </c>
    </row>
    <row r="35" spans="1:7" s="13" customFormat="1" ht="28.5" customHeight="1">
      <c r="A35" s="5">
        <v>28</v>
      </c>
      <c r="B35" s="4" t="s">
        <v>148</v>
      </c>
      <c r="C35" s="4"/>
      <c r="D35" s="37">
        <v>15</v>
      </c>
      <c r="E35" s="5" t="s">
        <v>27</v>
      </c>
      <c r="F35" s="58"/>
      <c r="G35" s="60">
        <f t="shared" si="0"/>
        <v>0</v>
      </c>
    </row>
    <row r="36" spans="1:7" ht="38.25" customHeight="1">
      <c r="A36" s="5">
        <v>29</v>
      </c>
      <c r="B36" s="4" t="s">
        <v>293</v>
      </c>
      <c r="C36" s="4"/>
      <c r="D36" s="37">
        <v>200</v>
      </c>
      <c r="E36" s="5" t="s">
        <v>27</v>
      </c>
      <c r="F36" s="58"/>
      <c r="G36" s="60">
        <f t="shared" si="0"/>
        <v>0</v>
      </c>
    </row>
    <row r="37" spans="1:7" ht="28.5" customHeight="1">
      <c r="A37" s="5">
        <v>30</v>
      </c>
      <c r="B37" s="4" t="s">
        <v>32</v>
      </c>
      <c r="C37" s="4"/>
      <c r="D37" s="37">
        <v>20</v>
      </c>
      <c r="E37" s="5" t="s">
        <v>27</v>
      </c>
      <c r="F37" s="58"/>
      <c r="G37" s="60">
        <f t="shared" si="0"/>
        <v>0</v>
      </c>
    </row>
    <row r="38" spans="1:7" ht="28.5" customHeight="1">
      <c r="A38" s="5">
        <v>31</v>
      </c>
      <c r="B38" s="4" t="s">
        <v>150</v>
      </c>
      <c r="C38" s="4"/>
      <c r="D38" s="37">
        <v>15</v>
      </c>
      <c r="E38" s="5" t="s">
        <v>27</v>
      </c>
      <c r="F38" s="58"/>
      <c r="G38" s="60">
        <f t="shared" si="0"/>
        <v>0</v>
      </c>
    </row>
    <row r="39" spans="1:7" ht="28.5" customHeight="1">
      <c r="A39" s="5">
        <v>32</v>
      </c>
      <c r="B39" s="4" t="s">
        <v>151</v>
      </c>
      <c r="C39" s="4"/>
      <c r="D39" s="37">
        <v>165</v>
      </c>
      <c r="E39" s="5" t="s">
        <v>27</v>
      </c>
      <c r="F39" s="58"/>
      <c r="G39" s="60">
        <f t="shared" si="0"/>
        <v>0</v>
      </c>
    </row>
    <row r="40" spans="1:7" ht="28.5" customHeight="1">
      <c r="A40" s="5">
        <v>33</v>
      </c>
      <c r="B40" s="4" t="s">
        <v>33</v>
      </c>
      <c r="C40" s="4"/>
      <c r="D40" s="37">
        <v>80</v>
      </c>
      <c r="E40" s="5" t="s">
        <v>27</v>
      </c>
      <c r="F40" s="58"/>
      <c r="G40" s="60">
        <f t="shared" si="0"/>
        <v>0</v>
      </c>
    </row>
    <row r="41" spans="1:7" ht="28.5" customHeight="1">
      <c r="A41" s="5">
        <v>34</v>
      </c>
      <c r="B41" s="4" t="s">
        <v>34</v>
      </c>
      <c r="C41" s="4"/>
      <c r="D41" s="37">
        <v>25</v>
      </c>
      <c r="E41" s="5" t="s">
        <v>27</v>
      </c>
      <c r="F41" s="58"/>
      <c r="G41" s="60">
        <f t="shared" si="0"/>
        <v>0</v>
      </c>
    </row>
    <row r="42" spans="1:7" ht="28.5" customHeight="1">
      <c r="A42" s="5">
        <v>35</v>
      </c>
      <c r="B42" s="4" t="s">
        <v>35</v>
      </c>
      <c r="C42" s="4"/>
      <c r="D42" s="37">
        <v>50</v>
      </c>
      <c r="E42" s="5" t="s">
        <v>27</v>
      </c>
      <c r="F42" s="58"/>
      <c r="G42" s="60">
        <f t="shared" si="0"/>
        <v>0</v>
      </c>
    </row>
    <row r="43" spans="1:7" s="34" customFormat="1" ht="28.5" customHeight="1">
      <c r="A43" s="5">
        <v>36</v>
      </c>
      <c r="B43" s="4" t="s">
        <v>294</v>
      </c>
      <c r="C43" s="4"/>
      <c r="D43" s="37">
        <v>50</v>
      </c>
      <c r="E43" s="5" t="s">
        <v>27</v>
      </c>
      <c r="F43" s="58"/>
      <c r="G43" s="60">
        <f t="shared" si="0"/>
        <v>0</v>
      </c>
    </row>
    <row r="44" spans="1:7" ht="28.5" customHeight="1">
      <c r="A44" s="5">
        <v>37</v>
      </c>
      <c r="B44" s="4" t="s">
        <v>273</v>
      </c>
      <c r="C44" s="4"/>
      <c r="D44" s="37">
        <v>60</v>
      </c>
      <c r="E44" s="5" t="s">
        <v>27</v>
      </c>
      <c r="F44" s="58"/>
      <c r="G44" s="60">
        <f t="shared" si="0"/>
        <v>0</v>
      </c>
    </row>
    <row r="45" spans="1:7" s="13" customFormat="1" ht="28.5" customHeight="1">
      <c r="A45" s="5">
        <v>38</v>
      </c>
      <c r="B45" s="4" t="s">
        <v>145</v>
      </c>
      <c r="C45" s="4"/>
      <c r="D45" s="37">
        <v>5</v>
      </c>
      <c r="E45" s="5" t="s">
        <v>27</v>
      </c>
      <c r="F45" s="58"/>
      <c r="G45" s="60">
        <f t="shared" si="0"/>
        <v>0</v>
      </c>
    </row>
    <row r="46" spans="1:7" ht="28.5" customHeight="1">
      <c r="A46" s="5">
        <v>39</v>
      </c>
      <c r="B46" s="4" t="s">
        <v>199</v>
      </c>
      <c r="C46" s="4"/>
      <c r="D46" s="37">
        <v>150</v>
      </c>
      <c r="E46" s="5" t="s">
        <v>27</v>
      </c>
      <c r="F46" s="58"/>
      <c r="G46" s="60">
        <f t="shared" si="0"/>
        <v>0</v>
      </c>
    </row>
    <row r="47" spans="1:7" ht="28.5" customHeight="1">
      <c r="A47" s="5">
        <v>40</v>
      </c>
      <c r="B47" s="4" t="s">
        <v>36</v>
      </c>
      <c r="C47" s="4"/>
      <c r="D47" s="37">
        <v>70</v>
      </c>
      <c r="E47" s="5" t="s">
        <v>27</v>
      </c>
      <c r="F47" s="58"/>
      <c r="G47" s="60">
        <f t="shared" si="0"/>
        <v>0</v>
      </c>
    </row>
    <row r="48" spans="1:7" ht="28.5" customHeight="1">
      <c r="A48" s="5">
        <v>41</v>
      </c>
      <c r="B48" s="4" t="s">
        <v>140</v>
      </c>
      <c r="C48" s="4"/>
      <c r="D48" s="37">
        <v>90</v>
      </c>
      <c r="E48" s="5" t="s">
        <v>27</v>
      </c>
      <c r="F48" s="58"/>
      <c r="G48" s="60">
        <f t="shared" si="0"/>
        <v>0</v>
      </c>
    </row>
    <row r="49" spans="1:7" ht="28.5" customHeight="1">
      <c r="A49" s="5">
        <v>42</v>
      </c>
      <c r="B49" s="4" t="s">
        <v>37</v>
      </c>
      <c r="C49" s="4"/>
      <c r="D49" s="37">
        <v>50</v>
      </c>
      <c r="E49" s="5" t="s">
        <v>27</v>
      </c>
      <c r="F49" s="58"/>
      <c r="G49" s="60">
        <f t="shared" si="0"/>
        <v>0</v>
      </c>
    </row>
    <row r="50" spans="1:7" ht="28.5" customHeight="1">
      <c r="A50" s="5">
        <v>43</v>
      </c>
      <c r="B50" s="4" t="s">
        <v>141</v>
      </c>
      <c r="C50" s="4"/>
      <c r="D50" s="37">
        <v>45</v>
      </c>
      <c r="E50" s="5" t="s">
        <v>27</v>
      </c>
      <c r="F50" s="58"/>
      <c r="G50" s="60">
        <f t="shared" si="0"/>
        <v>0</v>
      </c>
    </row>
    <row r="51" spans="1:7" s="13" customFormat="1" ht="28.5" customHeight="1">
      <c r="A51" s="5">
        <v>44</v>
      </c>
      <c r="B51" s="4" t="s">
        <v>142</v>
      </c>
      <c r="C51" s="4"/>
      <c r="D51" s="37">
        <v>50</v>
      </c>
      <c r="E51" s="5" t="s">
        <v>27</v>
      </c>
      <c r="F51" s="58"/>
      <c r="G51" s="60">
        <f t="shared" si="0"/>
        <v>0</v>
      </c>
    </row>
    <row r="52" spans="1:7" s="30" customFormat="1" ht="28.5" customHeight="1">
      <c r="A52" s="5">
        <v>45</v>
      </c>
      <c r="B52" s="4" t="s">
        <v>274</v>
      </c>
      <c r="C52" s="4"/>
      <c r="D52" s="37">
        <v>50</v>
      </c>
      <c r="E52" s="5" t="s">
        <v>27</v>
      </c>
      <c r="F52" s="58"/>
      <c r="G52" s="60">
        <f t="shared" si="0"/>
        <v>0</v>
      </c>
    </row>
    <row r="53" spans="1:7" s="13" customFormat="1" ht="28.5" customHeight="1">
      <c r="A53" s="5">
        <v>46</v>
      </c>
      <c r="B53" s="4" t="s">
        <v>143</v>
      </c>
      <c r="C53" s="4"/>
      <c r="D53" s="37">
        <v>50</v>
      </c>
      <c r="E53" s="5" t="s">
        <v>119</v>
      </c>
      <c r="F53" s="58"/>
      <c r="G53" s="60">
        <f t="shared" si="0"/>
        <v>0</v>
      </c>
    </row>
    <row r="54" spans="1:7" ht="28.5" customHeight="1">
      <c r="A54" s="5">
        <v>47</v>
      </c>
      <c r="B54" s="4" t="s">
        <v>38</v>
      </c>
      <c r="C54" s="4"/>
      <c r="D54" s="37">
        <v>25</v>
      </c>
      <c r="E54" s="5" t="s">
        <v>27</v>
      </c>
      <c r="F54" s="58"/>
      <c r="G54" s="60">
        <f t="shared" si="0"/>
        <v>0</v>
      </c>
    </row>
    <row r="55" spans="1:7" ht="28.5" customHeight="1">
      <c r="A55" s="5">
        <v>48</v>
      </c>
      <c r="B55" s="4" t="s">
        <v>275</v>
      </c>
      <c r="C55" s="4"/>
      <c r="D55" s="37">
        <v>70</v>
      </c>
      <c r="E55" s="5" t="s">
        <v>27</v>
      </c>
      <c r="F55" s="58"/>
      <c r="G55" s="60">
        <f t="shared" si="0"/>
        <v>0</v>
      </c>
    </row>
    <row r="56" spans="1:7" ht="28.5" customHeight="1">
      <c r="A56" s="5">
        <v>49</v>
      </c>
      <c r="B56" s="4" t="s">
        <v>39</v>
      </c>
      <c r="C56" s="4"/>
      <c r="D56" s="37">
        <v>30</v>
      </c>
      <c r="E56" s="5" t="s">
        <v>27</v>
      </c>
      <c r="F56" s="58"/>
      <c r="G56" s="60">
        <f t="shared" si="0"/>
        <v>0</v>
      </c>
    </row>
    <row r="57" spans="1:7" ht="39" customHeight="1">
      <c r="A57" s="5">
        <v>50</v>
      </c>
      <c r="B57" s="4" t="s">
        <v>295</v>
      </c>
      <c r="C57" s="4"/>
      <c r="D57" s="37">
        <v>140</v>
      </c>
      <c r="E57" s="5" t="s">
        <v>27</v>
      </c>
      <c r="F57" s="58"/>
      <c r="G57" s="60">
        <f t="shared" si="0"/>
        <v>0</v>
      </c>
    </row>
    <row r="58" spans="1:7" s="16" customFormat="1" ht="28.5" customHeight="1">
      <c r="A58" s="5">
        <v>51</v>
      </c>
      <c r="B58" s="4" t="s">
        <v>207</v>
      </c>
      <c r="C58" s="4"/>
      <c r="D58" s="37">
        <v>120</v>
      </c>
      <c r="E58" s="5" t="s">
        <v>27</v>
      </c>
      <c r="F58" s="58"/>
      <c r="G58" s="60">
        <f t="shared" si="0"/>
        <v>0</v>
      </c>
    </row>
    <row r="59" spans="1:7" s="30" customFormat="1" ht="28.5" customHeight="1">
      <c r="A59" s="5">
        <v>52</v>
      </c>
      <c r="B59" s="4" t="s">
        <v>276</v>
      </c>
      <c r="C59" s="4"/>
      <c r="D59" s="37">
        <v>100</v>
      </c>
      <c r="E59" s="5" t="s">
        <v>27</v>
      </c>
      <c r="F59" s="58"/>
      <c r="G59" s="61">
        <f t="shared" si="0"/>
        <v>0</v>
      </c>
    </row>
    <row r="60" spans="1:7" ht="28.5" customHeight="1">
      <c r="A60" s="77" t="s">
        <v>403</v>
      </c>
      <c r="B60" s="77"/>
      <c r="C60" s="77"/>
      <c r="D60" s="77"/>
      <c r="E60" s="77"/>
      <c r="F60" s="77"/>
      <c r="G60" s="59">
        <f>SUM(G8:G59)</f>
        <v>0</v>
      </c>
    </row>
    <row r="61" spans="1:7" s="35" customFormat="1" ht="46.5" customHeight="1">
      <c r="A61" s="72" t="s">
        <v>416</v>
      </c>
      <c r="B61" s="73"/>
      <c r="C61" s="73"/>
      <c r="D61" s="73"/>
      <c r="E61" s="73"/>
      <c r="F61" s="73"/>
      <c r="G61" s="73"/>
    </row>
    <row r="62" ht="21.75" customHeight="1"/>
  </sheetData>
  <sheetProtection/>
  <mergeCells count="6">
    <mergeCell ref="A61:G61"/>
    <mergeCell ref="A5:G5"/>
    <mergeCell ref="A2:G2"/>
    <mergeCell ref="A60:F60"/>
    <mergeCell ref="A3:G3"/>
    <mergeCell ref="A4:G4"/>
  </mergeCells>
  <printOptions horizontalCentered="1"/>
  <pageMargins left="0" right="0" top="0.3854330708661421" bottom="0.16535433070866112" header="0.14173228346456704" footer="0.12559055118110202"/>
  <pageSetup firstPageNumber="1" useFirstPageNumber="1" fitToHeight="0" fitToWidth="1" horizontalDpi="600" verticalDpi="600" orientation="landscape" pageOrder="overThenDown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zoomScalePageLayoutView="0" workbookViewId="0" topLeftCell="A47">
      <selection activeCell="A7" sqref="A7:A63"/>
    </sheetView>
  </sheetViews>
  <sheetFormatPr defaultColWidth="10.75390625" defaultRowHeight="14.25"/>
  <cols>
    <col min="1" max="1" width="5.50390625" style="0" customWidth="1"/>
    <col min="2" max="2" width="44.875" style="0" customWidth="1"/>
    <col min="3" max="3" width="23.50390625" style="35" customWidth="1"/>
    <col min="4" max="4" width="6.875" style="0" customWidth="1"/>
    <col min="5" max="5" width="8.50390625" style="0" customWidth="1"/>
  </cols>
  <sheetData>
    <row r="1" spans="1:7" ht="14.25">
      <c r="A1" s="74" t="s">
        <v>408</v>
      </c>
      <c r="B1" s="74"/>
      <c r="C1" s="74"/>
      <c r="D1" s="74"/>
      <c r="E1" s="74"/>
      <c r="F1" s="74"/>
      <c r="G1" s="74"/>
    </row>
    <row r="2" spans="1:7" s="35" customFormat="1" ht="14.25">
      <c r="A2" s="73" t="s">
        <v>297</v>
      </c>
      <c r="B2" s="73"/>
      <c r="C2" s="73"/>
      <c r="D2" s="73"/>
      <c r="E2" s="73"/>
      <c r="F2" s="73"/>
      <c r="G2" s="73"/>
    </row>
    <row r="3" spans="1:7" s="35" customFormat="1" ht="18.75" customHeight="1">
      <c r="A3" s="73" t="s">
        <v>409</v>
      </c>
      <c r="B3" s="73"/>
      <c r="C3" s="73"/>
      <c r="D3" s="73"/>
      <c r="E3" s="73"/>
      <c r="F3" s="73"/>
      <c r="G3" s="73"/>
    </row>
    <row r="4" spans="1:7" s="35" customFormat="1" ht="18.75" customHeight="1">
      <c r="A4" s="78" t="s">
        <v>298</v>
      </c>
      <c r="B4" s="78"/>
      <c r="C4" s="78"/>
      <c r="D4" s="78"/>
      <c r="E4" s="78"/>
      <c r="F4" s="78"/>
      <c r="G4" s="79"/>
    </row>
    <row r="5" spans="1:7" s="35" customFormat="1" ht="38.25" customHeight="1">
      <c r="A5" s="3" t="s">
        <v>0</v>
      </c>
      <c r="B5" s="3" t="s">
        <v>300</v>
      </c>
      <c r="C5" s="3" t="s">
        <v>301</v>
      </c>
      <c r="D5" s="3" t="s">
        <v>1</v>
      </c>
      <c r="E5" s="3" t="s">
        <v>2</v>
      </c>
      <c r="F5" s="46" t="s">
        <v>3</v>
      </c>
      <c r="G5" s="53" t="s">
        <v>4</v>
      </c>
    </row>
    <row r="6" spans="1:7" s="36" customFormat="1" ht="15.75" customHeight="1">
      <c r="A6" s="3">
        <v>1</v>
      </c>
      <c r="B6" s="3">
        <v>2</v>
      </c>
      <c r="C6" s="3">
        <v>3</v>
      </c>
      <c r="D6" s="3">
        <v>4</v>
      </c>
      <c r="E6" s="3">
        <v>5</v>
      </c>
      <c r="F6" s="46">
        <v>6</v>
      </c>
      <c r="G6" s="54">
        <v>7</v>
      </c>
    </row>
    <row r="7" spans="1:7" s="35" customFormat="1" ht="23.25" customHeight="1">
      <c r="A7" s="3" t="s">
        <v>302</v>
      </c>
      <c r="B7" s="4" t="s">
        <v>87</v>
      </c>
      <c r="C7" s="4"/>
      <c r="D7" s="38">
        <v>10</v>
      </c>
      <c r="E7" s="38" t="s">
        <v>9</v>
      </c>
      <c r="F7" s="50"/>
      <c r="G7" s="55">
        <f>D7*F7</f>
        <v>0</v>
      </c>
    </row>
    <row r="8" spans="1:7" s="8" customFormat="1" ht="25.5" customHeight="1">
      <c r="A8" s="3" t="s">
        <v>303</v>
      </c>
      <c r="B8" s="7" t="s">
        <v>49</v>
      </c>
      <c r="C8" s="7"/>
      <c r="D8" s="37">
        <v>50</v>
      </c>
      <c r="E8" s="37" t="s">
        <v>9</v>
      </c>
      <c r="F8" s="51"/>
      <c r="G8" s="55">
        <f aca="true" t="shared" si="0" ref="G8:G63">D8*F8</f>
        <v>0</v>
      </c>
    </row>
    <row r="9" spans="1:7" s="8" customFormat="1" ht="25.5" customHeight="1">
      <c r="A9" s="3" t="s">
        <v>304</v>
      </c>
      <c r="B9" s="7" t="s">
        <v>50</v>
      </c>
      <c r="C9" s="7"/>
      <c r="D9" s="37">
        <v>150</v>
      </c>
      <c r="E9" s="37" t="s">
        <v>9</v>
      </c>
      <c r="F9" s="51"/>
      <c r="G9" s="55">
        <f t="shared" si="0"/>
        <v>0</v>
      </c>
    </row>
    <row r="10" spans="1:7" s="8" customFormat="1" ht="25.5" customHeight="1">
      <c r="A10" s="3" t="s">
        <v>305</v>
      </c>
      <c r="B10" s="7" t="s">
        <v>93</v>
      </c>
      <c r="C10" s="7"/>
      <c r="D10" s="37">
        <v>30</v>
      </c>
      <c r="E10" s="37" t="s">
        <v>61</v>
      </c>
      <c r="F10" s="51"/>
      <c r="G10" s="55">
        <f t="shared" si="0"/>
        <v>0</v>
      </c>
    </row>
    <row r="11" spans="1:7" s="9" customFormat="1" ht="25.5" customHeight="1">
      <c r="A11" s="3" t="s">
        <v>306</v>
      </c>
      <c r="B11" s="7" t="s">
        <v>51</v>
      </c>
      <c r="C11" s="7"/>
      <c r="D11" s="37">
        <v>40</v>
      </c>
      <c r="E11" s="37" t="s">
        <v>9</v>
      </c>
      <c r="F11" s="51"/>
      <c r="G11" s="55">
        <f t="shared" si="0"/>
        <v>0</v>
      </c>
    </row>
    <row r="12" spans="1:7" s="9" customFormat="1" ht="25.5" customHeight="1">
      <c r="A12" s="3" t="s">
        <v>307</v>
      </c>
      <c r="B12" s="7" t="s">
        <v>52</v>
      </c>
      <c r="C12" s="7"/>
      <c r="D12" s="37">
        <v>350</v>
      </c>
      <c r="E12" s="37" t="s">
        <v>9</v>
      </c>
      <c r="F12" s="51"/>
      <c r="G12" s="55">
        <f t="shared" si="0"/>
        <v>0</v>
      </c>
    </row>
    <row r="13" spans="1:7" s="9" customFormat="1" ht="25.5" customHeight="1">
      <c r="A13" s="3" t="s">
        <v>308</v>
      </c>
      <c r="B13" s="7" t="s">
        <v>86</v>
      </c>
      <c r="C13" s="7"/>
      <c r="D13" s="37">
        <v>80</v>
      </c>
      <c r="E13" s="37" t="s">
        <v>82</v>
      </c>
      <c r="F13" s="51"/>
      <c r="G13" s="55">
        <f t="shared" si="0"/>
        <v>0</v>
      </c>
    </row>
    <row r="14" spans="1:7" s="9" customFormat="1" ht="25.5" customHeight="1">
      <c r="A14" s="3" t="s">
        <v>309</v>
      </c>
      <c r="B14" s="7" t="s">
        <v>53</v>
      </c>
      <c r="C14" s="7"/>
      <c r="D14" s="37">
        <v>250</v>
      </c>
      <c r="E14" s="37" t="s">
        <v>9</v>
      </c>
      <c r="F14" s="51"/>
      <c r="G14" s="55">
        <f t="shared" si="0"/>
        <v>0</v>
      </c>
    </row>
    <row r="15" spans="1:7" s="9" customFormat="1" ht="25.5" customHeight="1">
      <c r="A15" s="3" t="s">
        <v>310</v>
      </c>
      <c r="B15" s="7" t="s">
        <v>283</v>
      </c>
      <c r="C15" s="7"/>
      <c r="D15" s="37">
        <v>50</v>
      </c>
      <c r="E15" s="37" t="s">
        <v>9</v>
      </c>
      <c r="F15" s="51"/>
      <c r="G15" s="55">
        <f t="shared" si="0"/>
        <v>0</v>
      </c>
    </row>
    <row r="16" spans="1:7" s="9" customFormat="1" ht="25.5" customHeight="1">
      <c r="A16" s="3" t="s">
        <v>311</v>
      </c>
      <c r="B16" s="7" t="s">
        <v>54</v>
      </c>
      <c r="C16" s="7"/>
      <c r="D16" s="37">
        <v>60</v>
      </c>
      <c r="E16" s="37" t="s">
        <v>9</v>
      </c>
      <c r="F16" s="51"/>
      <c r="G16" s="55">
        <f t="shared" si="0"/>
        <v>0</v>
      </c>
    </row>
    <row r="17" spans="1:7" s="9" customFormat="1" ht="25.5" customHeight="1">
      <c r="A17" s="3" t="s">
        <v>312</v>
      </c>
      <c r="B17" s="7" t="s">
        <v>78</v>
      </c>
      <c r="C17" s="7"/>
      <c r="D17" s="37">
        <v>20</v>
      </c>
      <c r="E17" s="37" t="s">
        <v>9</v>
      </c>
      <c r="F17" s="51"/>
      <c r="G17" s="55">
        <f t="shared" si="0"/>
        <v>0</v>
      </c>
    </row>
    <row r="18" spans="1:7" s="9" customFormat="1" ht="25.5" customHeight="1">
      <c r="A18" s="3" t="s">
        <v>313</v>
      </c>
      <c r="B18" s="7" t="s">
        <v>88</v>
      </c>
      <c r="C18" s="7"/>
      <c r="D18" s="37">
        <v>50</v>
      </c>
      <c r="E18" s="37" t="s">
        <v>9</v>
      </c>
      <c r="F18" s="51"/>
      <c r="G18" s="55">
        <f t="shared" si="0"/>
        <v>0</v>
      </c>
    </row>
    <row r="19" spans="1:7" s="9" customFormat="1" ht="25.5" customHeight="1">
      <c r="A19" s="3" t="s">
        <v>314</v>
      </c>
      <c r="B19" s="7" t="s">
        <v>79</v>
      </c>
      <c r="C19" s="7"/>
      <c r="D19" s="37">
        <v>25</v>
      </c>
      <c r="E19" s="37" t="s">
        <v>9</v>
      </c>
      <c r="F19" s="51"/>
      <c r="G19" s="55">
        <f t="shared" si="0"/>
        <v>0</v>
      </c>
    </row>
    <row r="20" spans="1:7" s="9" customFormat="1" ht="25.5" customHeight="1">
      <c r="A20" s="3" t="s">
        <v>315</v>
      </c>
      <c r="B20" s="7" t="s">
        <v>418</v>
      </c>
      <c r="C20" s="7"/>
      <c r="D20" s="37">
        <v>10</v>
      </c>
      <c r="E20" s="37" t="s">
        <v>9</v>
      </c>
      <c r="F20" s="51"/>
      <c r="G20" s="55">
        <f t="shared" si="0"/>
        <v>0</v>
      </c>
    </row>
    <row r="21" spans="1:7" s="9" customFormat="1" ht="25.5" customHeight="1">
      <c r="A21" s="3" t="s">
        <v>316</v>
      </c>
      <c r="B21" s="7" t="s">
        <v>56</v>
      </c>
      <c r="C21" s="7"/>
      <c r="D21" s="37">
        <v>80</v>
      </c>
      <c r="E21" s="37" t="s">
        <v>9</v>
      </c>
      <c r="F21" s="51"/>
      <c r="G21" s="55">
        <f t="shared" si="0"/>
        <v>0</v>
      </c>
    </row>
    <row r="22" spans="1:7" s="9" customFormat="1" ht="25.5" customHeight="1">
      <c r="A22" s="3" t="s">
        <v>317</v>
      </c>
      <c r="B22" s="7" t="s">
        <v>80</v>
      </c>
      <c r="C22" s="7"/>
      <c r="D22" s="37">
        <v>20</v>
      </c>
      <c r="E22" s="37" t="s">
        <v>9</v>
      </c>
      <c r="F22" s="51"/>
      <c r="G22" s="55">
        <f t="shared" si="0"/>
        <v>0</v>
      </c>
    </row>
    <row r="23" spans="1:7" s="9" customFormat="1" ht="25.5" customHeight="1">
      <c r="A23" s="3" t="s">
        <v>318</v>
      </c>
      <c r="B23" s="47" t="s">
        <v>419</v>
      </c>
      <c r="C23" s="7"/>
      <c r="D23" s="37">
        <v>3</v>
      </c>
      <c r="E23" s="37" t="s">
        <v>420</v>
      </c>
      <c r="F23" s="51"/>
      <c r="G23" s="55">
        <f t="shared" si="0"/>
        <v>0</v>
      </c>
    </row>
    <row r="24" spans="1:7" s="9" customFormat="1" ht="25.5" customHeight="1">
      <c r="A24" s="3" t="s">
        <v>319</v>
      </c>
      <c r="B24" s="47" t="s">
        <v>421</v>
      </c>
      <c r="C24" s="7"/>
      <c r="D24" s="37">
        <v>4</v>
      </c>
      <c r="E24" s="37" t="s">
        <v>420</v>
      </c>
      <c r="F24" s="51"/>
      <c r="G24" s="55">
        <f t="shared" si="0"/>
        <v>0</v>
      </c>
    </row>
    <row r="25" spans="1:7" s="9" customFormat="1" ht="25.5" customHeight="1">
      <c r="A25" s="3" t="s">
        <v>320</v>
      </c>
      <c r="B25" s="7" t="s">
        <v>257</v>
      </c>
      <c r="C25" s="7"/>
      <c r="D25" s="37">
        <v>350</v>
      </c>
      <c r="E25" s="37" t="s">
        <v>9</v>
      </c>
      <c r="F25" s="51"/>
      <c r="G25" s="55">
        <f t="shared" si="0"/>
        <v>0</v>
      </c>
    </row>
    <row r="26" spans="1:7" s="9" customFormat="1" ht="25.5" customHeight="1">
      <c r="A26" s="3" t="s">
        <v>321</v>
      </c>
      <c r="B26" s="7" t="s">
        <v>57</v>
      </c>
      <c r="C26" s="7"/>
      <c r="D26" s="37">
        <v>100</v>
      </c>
      <c r="E26" s="37" t="s">
        <v>55</v>
      </c>
      <c r="F26" s="51"/>
      <c r="G26" s="55">
        <f t="shared" si="0"/>
        <v>0</v>
      </c>
    </row>
    <row r="27" spans="1:7" s="9" customFormat="1" ht="25.5" customHeight="1">
      <c r="A27" s="3" t="s">
        <v>322</v>
      </c>
      <c r="B27" s="7" t="s">
        <v>81</v>
      </c>
      <c r="C27" s="7"/>
      <c r="D27" s="37">
        <v>10</v>
      </c>
      <c r="E27" s="37" t="s">
        <v>55</v>
      </c>
      <c r="F27" s="51"/>
      <c r="G27" s="55">
        <f t="shared" si="0"/>
        <v>0</v>
      </c>
    </row>
    <row r="28" spans="1:7" s="9" customFormat="1" ht="25.5" customHeight="1">
      <c r="A28" s="3" t="s">
        <v>323</v>
      </c>
      <c r="B28" s="7" t="s">
        <v>255</v>
      </c>
      <c r="C28" s="7"/>
      <c r="D28" s="37">
        <v>150</v>
      </c>
      <c r="E28" s="37" t="s">
        <v>82</v>
      </c>
      <c r="F28" s="51"/>
      <c r="G28" s="55">
        <f t="shared" si="0"/>
        <v>0</v>
      </c>
    </row>
    <row r="29" spans="1:7" s="9" customFormat="1" ht="25.5" customHeight="1">
      <c r="A29" s="3" t="s">
        <v>324</v>
      </c>
      <c r="B29" s="7" t="s">
        <v>256</v>
      </c>
      <c r="C29" s="7"/>
      <c r="D29" s="37">
        <v>180</v>
      </c>
      <c r="E29" s="37" t="s">
        <v>9</v>
      </c>
      <c r="F29" s="51"/>
      <c r="G29" s="55">
        <f t="shared" si="0"/>
        <v>0</v>
      </c>
    </row>
    <row r="30" spans="1:7" s="9" customFormat="1" ht="25.5" customHeight="1">
      <c r="A30" s="3" t="s">
        <v>325</v>
      </c>
      <c r="B30" s="7" t="s">
        <v>254</v>
      </c>
      <c r="C30" s="7"/>
      <c r="D30" s="37">
        <v>25</v>
      </c>
      <c r="E30" s="37" t="s">
        <v>82</v>
      </c>
      <c r="F30" s="51"/>
      <c r="G30" s="55">
        <f t="shared" si="0"/>
        <v>0</v>
      </c>
    </row>
    <row r="31" spans="1:7" s="9" customFormat="1" ht="25.5" customHeight="1">
      <c r="A31" s="3" t="s">
        <v>326</v>
      </c>
      <c r="B31" s="7" t="s">
        <v>254</v>
      </c>
      <c r="C31" s="7"/>
      <c r="D31" s="37">
        <v>120</v>
      </c>
      <c r="E31" s="37" t="s">
        <v>9</v>
      </c>
      <c r="F31" s="51"/>
      <c r="G31" s="55">
        <f t="shared" si="0"/>
        <v>0</v>
      </c>
    </row>
    <row r="32" spans="1:7" s="9" customFormat="1" ht="25.5" customHeight="1">
      <c r="A32" s="3" t="s">
        <v>327</v>
      </c>
      <c r="B32" s="7" t="s">
        <v>58</v>
      </c>
      <c r="C32" s="7"/>
      <c r="D32" s="37">
        <v>300</v>
      </c>
      <c r="E32" s="37" t="s">
        <v>9</v>
      </c>
      <c r="F32" s="51"/>
      <c r="G32" s="55">
        <f t="shared" si="0"/>
        <v>0</v>
      </c>
    </row>
    <row r="33" spans="1:7" s="9" customFormat="1" ht="25.5" customHeight="1">
      <c r="A33" s="3" t="s">
        <v>328</v>
      </c>
      <c r="B33" s="7" t="s">
        <v>59</v>
      </c>
      <c r="C33" s="7"/>
      <c r="D33" s="37">
        <v>30</v>
      </c>
      <c r="E33" s="37" t="s">
        <v>55</v>
      </c>
      <c r="F33" s="51"/>
      <c r="G33" s="55">
        <f t="shared" si="0"/>
        <v>0</v>
      </c>
    </row>
    <row r="34" spans="1:7" s="9" customFormat="1" ht="25.5" customHeight="1">
      <c r="A34" s="3" t="s">
        <v>329</v>
      </c>
      <c r="B34" s="7" t="s">
        <v>60</v>
      </c>
      <c r="C34" s="7"/>
      <c r="D34" s="37">
        <v>350</v>
      </c>
      <c r="E34" s="37" t="s">
        <v>61</v>
      </c>
      <c r="F34" s="51"/>
      <c r="G34" s="55">
        <f t="shared" si="0"/>
        <v>0</v>
      </c>
    </row>
    <row r="35" spans="1:7" s="9" customFormat="1" ht="25.5" customHeight="1">
      <c r="A35" s="3" t="s">
        <v>330</v>
      </c>
      <c r="B35" s="7" t="s">
        <v>90</v>
      </c>
      <c r="C35" s="7"/>
      <c r="D35" s="37">
        <v>25</v>
      </c>
      <c r="E35" s="37" t="s">
        <v>9</v>
      </c>
      <c r="F35" s="51"/>
      <c r="G35" s="55">
        <f t="shared" si="0"/>
        <v>0</v>
      </c>
    </row>
    <row r="36" spans="1:7" s="9" customFormat="1" ht="25.5" customHeight="1">
      <c r="A36" s="3" t="s">
        <v>331</v>
      </c>
      <c r="B36" s="7" t="s">
        <v>89</v>
      </c>
      <c r="C36" s="7"/>
      <c r="D36" s="37">
        <v>20</v>
      </c>
      <c r="E36" s="37" t="s">
        <v>61</v>
      </c>
      <c r="F36" s="51"/>
      <c r="G36" s="55">
        <f t="shared" si="0"/>
        <v>0</v>
      </c>
    </row>
    <row r="37" spans="1:7" s="9" customFormat="1" ht="25.5" customHeight="1">
      <c r="A37" s="3" t="s">
        <v>332</v>
      </c>
      <c r="B37" s="7" t="s">
        <v>62</v>
      </c>
      <c r="C37" s="7"/>
      <c r="D37" s="37">
        <v>750</v>
      </c>
      <c r="E37" s="37" t="s">
        <v>9</v>
      </c>
      <c r="F37" s="51"/>
      <c r="G37" s="55">
        <f t="shared" si="0"/>
        <v>0</v>
      </c>
    </row>
    <row r="38" spans="1:7" s="9" customFormat="1" ht="25.5" customHeight="1">
      <c r="A38" s="3" t="s">
        <v>333</v>
      </c>
      <c r="B38" s="7" t="s">
        <v>94</v>
      </c>
      <c r="C38" s="7"/>
      <c r="D38" s="37">
        <v>180</v>
      </c>
      <c r="E38" s="37" t="s">
        <v>9</v>
      </c>
      <c r="F38" s="51"/>
      <c r="G38" s="55">
        <f t="shared" si="0"/>
        <v>0</v>
      </c>
    </row>
    <row r="39" spans="1:7" s="9" customFormat="1" ht="25.5" customHeight="1">
      <c r="A39" s="3" t="s">
        <v>334</v>
      </c>
      <c r="B39" s="7" t="s">
        <v>63</v>
      </c>
      <c r="C39" s="7"/>
      <c r="D39" s="37">
        <v>40</v>
      </c>
      <c r="E39" s="37" t="s">
        <v>9</v>
      </c>
      <c r="F39" s="51"/>
      <c r="G39" s="55">
        <f t="shared" si="0"/>
        <v>0</v>
      </c>
    </row>
    <row r="40" spans="1:7" s="9" customFormat="1" ht="25.5" customHeight="1">
      <c r="A40" s="3" t="s">
        <v>335</v>
      </c>
      <c r="B40" s="7" t="s">
        <v>64</v>
      </c>
      <c r="C40" s="7"/>
      <c r="D40" s="37">
        <v>30</v>
      </c>
      <c r="E40" s="37" t="s">
        <v>9</v>
      </c>
      <c r="F40" s="51"/>
      <c r="G40" s="55">
        <f t="shared" si="0"/>
        <v>0</v>
      </c>
    </row>
    <row r="41" spans="1:7" s="9" customFormat="1" ht="25.5" customHeight="1">
      <c r="A41" s="3" t="s">
        <v>336</v>
      </c>
      <c r="B41" s="7" t="s">
        <v>65</v>
      </c>
      <c r="C41" s="7"/>
      <c r="D41" s="37">
        <v>180</v>
      </c>
      <c r="E41" s="37" t="s">
        <v>9</v>
      </c>
      <c r="F41" s="51"/>
      <c r="G41" s="55">
        <f t="shared" si="0"/>
        <v>0</v>
      </c>
    </row>
    <row r="42" spans="1:7" s="9" customFormat="1" ht="25.5" customHeight="1">
      <c r="A42" s="3" t="s">
        <v>337</v>
      </c>
      <c r="B42" s="7" t="s">
        <v>284</v>
      </c>
      <c r="C42" s="7"/>
      <c r="D42" s="37">
        <v>30</v>
      </c>
      <c r="E42" s="37" t="s">
        <v>9</v>
      </c>
      <c r="F42" s="51"/>
      <c r="G42" s="55">
        <f t="shared" si="0"/>
        <v>0</v>
      </c>
    </row>
    <row r="43" spans="1:7" s="9" customFormat="1" ht="25.5" customHeight="1">
      <c r="A43" s="3" t="s">
        <v>338</v>
      </c>
      <c r="B43" s="7" t="s">
        <v>83</v>
      </c>
      <c r="C43" s="7"/>
      <c r="D43" s="37">
        <v>20</v>
      </c>
      <c r="E43" s="37" t="s">
        <v>9</v>
      </c>
      <c r="F43" s="51"/>
      <c r="G43" s="55">
        <f t="shared" si="0"/>
        <v>0</v>
      </c>
    </row>
    <row r="44" spans="1:7" s="9" customFormat="1" ht="25.5" customHeight="1">
      <c r="A44" s="3" t="s">
        <v>339</v>
      </c>
      <c r="B44" s="7" t="s">
        <v>66</v>
      </c>
      <c r="C44" s="7"/>
      <c r="D44" s="37">
        <v>150</v>
      </c>
      <c r="E44" s="37" t="s">
        <v>9</v>
      </c>
      <c r="F44" s="51"/>
      <c r="G44" s="55">
        <f t="shared" si="0"/>
        <v>0</v>
      </c>
    </row>
    <row r="45" spans="1:7" s="9" customFormat="1" ht="25.5" customHeight="1">
      <c r="A45" s="3" t="s">
        <v>340</v>
      </c>
      <c r="B45" s="7" t="s">
        <v>67</v>
      </c>
      <c r="C45" s="7"/>
      <c r="D45" s="37">
        <v>175</v>
      </c>
      <c r="E45" s="37" t="s">
        <v>9</v>
      </c>
      <c r="F45" s="51"/>
      <c r="G45" s="55">
        <f t="shared" si="0"/>
        <v>0</v>
      </c>
    </row>
    <row r="46" spans="1:7" s="9" customFormat="1" ht="25.5" customHeight="1">
      <c r="A46" s="3" t="s">
        <v>341</v>
      </c>
      <c r="B46" s="7" t="s">
        <v>68</v>
      </c>
      <c r="C46" s="7"/>
      <c r="D46" s="37">
        <v>280</v>
      </c>
      <c r="E46" s="37" t="s">
        <v>61</v>
      </c>
      <c r="F46" s="51"/>
      <c r="G46" s="55">
        <f t="shared" si="0"/>
        <v>0</v>
      </c>
    </row>
    <row r="47" spans="1:7" s="9" customFormat="1" ht="25.5" customHeight="1">
      <c r="A47" s="3" t="s">
        <v>342</v>
      </c>
      <c r="B47" s="7" t="s">
        <v>69</v>
      </c>
      <c r="C47" s="7"/>
      <c r="D47" s="37">
        <v>150</v>
      </c>
      <c r="E47" s="37" t="s">
        <v>9</v>
      </c>
      <c r="F47" s="51"/>
      <c r="G47" s="55">
        <f t="shared" si="0"/>
        <v>0</v>
      </c>
    </row>
    <row r="48" spans="1:7" s="9" customFormat="1" ht="25.5" customHeight="1">
      <c r="A48" s="3" t="s">
        <v>343</v>
      </c>
      <c r="B48" s="7" t="s">
        <v>70</v>
      </c>
      <c r="C48" s="7"/>
      <c r="D48" s="37">
        <v>300</v>
      </c>
      <c r="E48" s="37" t="s">
        <v>9</v>
      </c>
      <c r="F48" s="51"/>
      <c r="G48" s="55">
        <f t="shared" si="0"/>
        <v>0</v>
      </c>
    </row>
    <row r="49" spans="1:7" s="9" customFormat="1" ht="25.5" customHeight="1">
      <c r="A49" s="3" t="s">
        <v>344</v>
      </c>
      <c r="B49" s="7" t="s">
        <v>71</v>
      </c>
      <c r="C49" s="7"/>
      <c r="D49" s="37">
        <v>120</v>
      </c>
      <c r="E49" s="37" t="s">
        <v>55</v>
      </c>
      <c r="F49" s="51"/>
      <c r="G49" s="55">
        <f t="shared" si="0"/>
        <v>0</v>
      </c>
    </row>
    <row r="50" spans="1:7" s="9" customFormat="1" ht="25.5" customHeight="1">
      <c r="A50" s="3" t="s">
        <v>345</v>
      </c>
      <c r="B50" s="7" t="s">
        <v>84</v>
      </c>
      <c r="C50" s="7"/>
      <c r="D50" s="37">
        <v>30</v>
      </c>
      <c r="E50" s="37" t="s">
        <v>9</v>
      </c>
      <c r="F50" s="51"/>
      <c r="G50" s="55">
        <f t="shared" si="0"/>
        <v>0</v>
      </c>
    </row>
    <row r="51" spans="1:7" s="9" customFormat="1" ht="25.5" customHeight="1">
      <c r="A51" s="3" t="s">
        <v>346</v>
      </c>
      <c r="B51" s="7" t="s">
        <v>72</v>
      </c>
      <c r="C51" s="7"/>
      <c r="D51" s="37">
        <v>5</v>
      </c>
      <c r="E51" s="37" t="s">
        <v>9</v>
      </c>
      <c r="F51" s="51"/>
      <c r="G51" s="55">
        <f t="shared" si="0"/>
        <v>0</v>
      </c>
    </row>
    <row r="52" spans="1:7" s="9" customFormat="1" ht="25.5" customHeight="1">
      <c r="A52" s="3" t="s">
        <v>347</v>
      </c>
      <c r="B52" s="7" t="s">
        <v>73</v>
      </c>
      <c r="C52" s="7"/>
      <c r="D52" s="37">
        <v>120</v>
      </c>
      <c r="E52" s="37" t="s">
        <v>61</v>
      </c>
      <c r="F52" s="51"/>
      <c r="G52" s="55">
        <f t="shared" si="0"/>
        <v>0</v>
      </c>
    </row>
    <row r="53" spans="1:7" s="9" customFormat="1" ht="25.5" customHeight="1">
      <c r="A53" s="3" t="s">
        <v>348</v>
      </c>
      <c r="B53" s="7" t="s">
        <v>74</v>
      </c>
      <c r="C53" s="7"/>
      <c r="D53" s="37">
        <v>80</v>
      </c>
      <c r="E53" s="37" t="s">
        <v>55</v>
      </c>
      <c r="F53" s="51"/>
      <c r="G53" s="55">
        <f t="shared" si="0"/>
        <v>0</v>
      </c>
    </row>
    <row r="54" spans="1:7" s="9" customFormat="1" ht="25.5" customHeight="1">
      <c r="A54" s="3" t="s">
        <v>349</v>
      </c>
      <c r="B54" s="7" t="s">
        <v>75</v>
      </c>
      <c r="C54" s="7"/>
      <c r="D54" s="37">
        <v>175</v>
      </c>
      <c r="E54" s="37" t="s">
        <v>9</v>
      </c>
      <c r="F54" s="51"/>
      <c r="G54" s="55">
        <f t="shared" si="0"/>
        <v>0</v>
      </c>
    </row>
    <row r="55" spans="1:7" s="9" customFormat="1" ht="25.5" customHeight="1">
      <c r="A55" s="3" t="s">
        <v>350</v>
      </c>
      <c r="B55" s="7" t="s">
        <v>85</v>
      </c>
      <c r="C55" s="7"/>
      <c r="D55" s="37">
        <v>5</v>
      </c>
      <c r="E55" s="37" t="s">
        <v>55</v>
      </c>
      <c r="F55" s="51"/>
      <c r="G55" s="55">
        <f t="shared" si="0"/>
        <v>0</v>
      </c>
    </row>
    <row r="56" spans="1:7" s="9" customFormat="1" ht="25.5" customHeight="1">
      <c r="A56" s="3" t="s">
        <v>351</v>
      </c>
      <c r="B56" s="7" t="s">
        <v>76</v>
      </c>
      <c r="C56" s="7"/>
      <c r="D56" s="37">
        <v>5</v>
      </c>
      <c r="E56" s="37" t="s">
        <v>61</v>
      </c>
      <c r="F56" s="51"/>
      <c r="G56" s="55">
        <f t="shared" si="0"/>
        <v>0</v>
      </c>
    </row>
    <row r="57" spans="1:7" s="9" customFormat="1" ht="25.5" customHeight="1">
      <c r="A57" s="3" t="s">
        <v>352</v>
      </c>
      <c r="B57" s="7" t="s">
        <v>77</v>
      </c>
      <c r="C57" s="7"/>
      <c r="D57" s="37">
        <v>100</v>
      </c>
      <c r="E57" s="37" t="s">
        <v>61</v>
      </c>
      <c r="F57" s="51"/>
      <c r="G57" s="55">
        <f t="shared" si="0"/>
        <v>0</v>
      </c>
    </row>
    <row r="58" spans="1:7" s="9" customFormat="1" ht="25.5" customHeight="1">
      <c r="A58" s="3" t="s">
        <v>353</v>
      </c>
      <c r="B58" s="47" t="s">
        <v>422</v>
      </c>
      <c r="C58" s="7"/>
      <c r="D58" s="37">
        <v>40</v>
      </c>
      <c r="E58" s="37" t="s">
        <v>9</v>
      </c>
      <c r="F58" s="51"/>
      <c r="G58" s="55">
        <f t="shared" si="0"/>
        <v>0</v>
      </c>
    </row>
    <row r="59" spans="1:7" s="9" customFormat="1" ht="25.5" customHeight="1">
      <c r="A59" s="3" t="s">
        <v>354</v>
      </c>
      <c r="B59" s="7" t="s">
        <v>285</v>
      </c>
      <c r="C59" s="7"/>
      <c r="D59" s="37">
        <v>70</v>
      </c>
      <c r="E59" s="37" t="s">
        <v>9</v>
      </c>
      <c r="F59" s="51"/>
      <c r="G59" s="55">
        <f t="shared" si="0"/>
        <v>0</v>
      </c>
    </row>
    <row r="60" spans="1:7" s="9" customFormat="1" ht="25.5" customHeight="1">
      <c r="A60" s="3" t="s">
        <v>355</v>
      </c>
      <c r="B60" s="7" t="s">
        <v>286</v>
      </c>
      <c r="C60" s="7"/>
      <c r="D60" s="37">
        <v>70</v>
      </c>
      <c r="E60" s="37" t="s">
        <v>9</v>
      </c>
      <c r="F60" s="51"/>
      <c r="G60" s="55">
        <f t="shared" si="0"/>
        <v>0</v>
      </c>
    </row>
    <row r="61" spans="1:7" s="9" customFormat="1" ht="25.5" customHeight="1">
      <c r="A61" s="3" t="s">
        <v>356</v>
      </c>
      <c r="B61" s="7" t="s">
        <v>253</v>
      </c>
      <c r="C61" s="7"/>
      <c r="D61" s="37">
        <v>100</v>
      </c>
      <c r="E61" s="37" t="s">
        <v>9</v>
      </c>
      <c r="F61" s="51"/>
      <c r="G61" s="55">
        <f t="shared" si="0"/>
        <v>0</v>
      </c>
    </row>
    <row r="62" spans="1:7" s="9" customFormat="1" ht="25.5" customHeight="1">
      <c r="A62" s="3" t="s">
        <v>357</v>
      </c>
      <c r="B62" s="7" t="s">
        <v>252</v>
      </c>
      <c r="C62" s="7"/>
      <c r="D62" s="37">
        <v>3000</v>
      </c>
      <c r="E62" s="37" t="s">
        <v>9</v>
      </c>
      <c r="F62" s="51"/>
      <c r="G62" s="55">
        <f t="shared" si="0"/>
        <v>0</v>
      </c>
    </row>
    <row r="63" spans="1:7" s="9" customFormat="1" ht="25.5" customHeight="1">
      <c r="A63" s="3" t="s">
        <v>358</v>
      </c>
      <c r="B63" s="7" t="s">
        <v>91</v>
      </c>
      <c r="C63" s="7"/>
      <c r="D63" s="37">
        <v>50</v>
      </c>
      <c r="E63" s="37" t="s">
        <v>92</v>
      </c>
      <c r="F63" s="51"/>
      <c r="G63" s="56">
        <f t="shared" si="0"/>
        <v>0</v>
      </c>
    </row>
    <row r="64" spans="1:7" s="9" customFormat="1" ht="25.5" customHeight="1">
      <c r="A64" s="77" t="s">
        <v>25</v>
      </c>
      <c r="B64" s="77"/>
      <c r="C64" s="77"/>
      <c r="D64" s="77"/>
      <c r="E64" s="77"/>
      <c r="F64" s="77"/>
      <c r="G64" s="71">
        <f>SUM(G7:G63)</f>
        <v>0</v>
      </c>
    </row>
    <row r="65" spans="1:7" s="35" customFormat="1" ht="46.5" customHeight="1">
      <c r="A65" s="72" t="s">
        <v>416</v>
      </c>
      <c r="B65" s="73"/>
      <c r="C65" s="73"/>
      <c r="D65" s="73"/>
      <c r="E65" s="73"/>
      <c r="F65" s="73"/>
      <c r="G65" s="73"/>
    </row>
  </sheetData>
  <sheetProtection/>
  <mergeCells count="6">
    <mergeCell ref="A65:G65"/>
    <mergeCell ref="A2:G2"/>
    <mergeCell ref="A3:G3"/>
    <mergeCell ref="A1:G1"/>
    <mergeCell ref="A64:F64"/>
    <mergeCell ref="A4:G4"/>
  </mergeCells>
  <printOptions horizontalCentered="1"/>
  <pageMargins left="0" right="0" top="0.3854330708661421" bottom="0.16535433070866112" header="0.14173228346456704" footer="0.12559055118110202"/>
  <pageSetup firstPageNumber="1" useFirstPageNumber="1" fitToHeight="0" fitToWidth="1" horizontalDpi="600" verticalDpi="600" orientation="landscape" pageOrder="overThenDown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7" sqref="A7:A18"/>
    </sheetView>
  </sheetViews>
  <sheetFormatPr defaultColWidth="9.00390625" defaultRowHeight="14.25"/>
  <cols>
    <col min="1" max="1" width="5.50390625" style="0" customWidth="1"/>
    <col min="2" max="2" width="38.625" style="0" customWidth="1"/>
    <col min="3" max="3" width="33.875" style="35" customWidth="1"/>
    <col min="4" max="4" width="10.50390625" style="0" customWidth="1"/>
    <col min="7" max="7" width="12.375" style="0" customWidth="1"/>
  </cols>
  <sheetData>
    <row r="1" spans="1:7" ht="14.25">
      <c r="A1" s="74" t="s">
        <v>410</v>
      </c>
      <c r="B1" s="74"/>
      <c r="C1" s="74"/>
      <c r="D1" s="74"/>
      <c r="E1" s="74"/>
      <c r="F1" s="74"/>
      <c r="G1" s="74"/>
    </row>
    <row r="2" spans="1:7" s="35" customFormat="1" ht="14.25">
      <c r="A2" s="73" t="s">
        <v>297</v>
      </c>
      <c r="B2" s="73"/>
      <c r="C2" s="73"/>
      <c r="D2" s="73"/>
      <c r="E2" s="73"/>
      <c r="F2" s="73"/>
      <c r="G2" s="73"/>
    </row>
    <row r="3" spans="1:7" s="35" customFormat="1" ht="18.75" customHeight="1">
      <c r="A3" s="73" t="s">
        <v>411</v>
      </c>
      <c r="B3" s="73"/>
      <c r="C3" s="73"/>
      <c r="D3" s="73"/>
      <c r="E3" s="73"/>
      <c r="F3" s="73"/>
      <c r="G3" s="73"/>
    </row>
    <row r="4" spans="1:7" s="35" customFormat="1" ht="18.75" customHeight="1">
      <c r="A4" s="78" t="s">
        <v>298</v>
      </c>
      <c r="B4" s="78"/>
      <c r="C4" s="78"/>
      <c r="D4" s="78"/>
      <c r="E4" s="78"/>
      <c r="F4" s="78"/>
      <c r="G4" s="79"/>
    </row>
    <row r="5" spans="1:7" s="35" customFormat="1" ht="38.25" customHeight="1">
      <c r="A5" s="3" t="s">
        <v>0</v>
      </c>
      <c r="B5" s="3" t="s">
        <v>300</v>
      </c>
      <c r="C5" s="3" t="s">
        <v>301</v>
      </c>
      <c r="D5" s="3" t="s">
        <v>1</v>
      </c>
      <c r="E5" s="3" t="s">
        <v>2</v>
      </c>
      <c r="F5" s="46" t="s">
        <v>3</v>
      </c>
      <c r="G5" s="53" t="s">
        <v>4</v>
      </c>
    </row>
    <row r="6" spans="1:7" s="36" customFormat="1" ht="15.75" customHeight="1">
      <c r="A6" s="3">
        <v>1</v>
      </c>
      <c r="B6" s="3">
        <v>2</v>
      </c>
      <c r="C6" s="3">
        <v>3</v>
      </c>
      <c r="D6" s="3">
        <v>4</v>
      </c>
      <c r="E6" s="3">
        <v>5</v>
      </c>
      <c r="F6" s="46">
        <v>6</v>
      </c>
      <c r="G6" s="54">
        <v>7</v>
      </c>
    </row>
    <row r="7" spans="1:7" s="24" customFormat="1" ht="25.5" customHeight="1">
      <c r="A7" s="3" t="s">
        <v>302</v>
      </c>
      <c r="B7" s="4" t="s">
        <v>424</v>
      </c>
      <c r="C7" s="4"/>
      <c r="D7" s="38">
        <v>4</v>
      </c>
      <c r="E7" s="38" t="s">
        <v>423</v>
      </c>
      <c r="F7" s="50"/>
      <c r="G7" s="70">
        <f>SUM(D7*F7)</f>
        <v>0</v>
      </c>
    </row>
    <row r="8" spans="1:7" s="24" customFormat="1" ht="25.5" customHeight="1">
      <c r="A8" s="3" t="s">
        <v>303</v>
      </c>
      <c r="B8" s="4" t="s">
        <v>425</v>
      </c>
      <c r="C8" s="4"/>
      <c r="D8" s="38">
        <v>4</v>
      </c>
      <c r="E8" s="38" t="s">
        <v>423</v>
      </c>
      <c r="F8" s="50"/>
      <c r="G8" s="70">
        <f>SUM(D8*F8)</f>
        <v>0</v>
      </c>
    </row>
    <row r="9" spans="1:7" ht="28.5" customHeight="1">
      <c r="A9" s="3" t="s">
        <v>304</v>
      </c>
      <c r="B9" s="17" t="s">
        <v>426</v>
      </c>
      <c r="C9" s="17"/>
      <c r="D9" s="57">
        <v>40</v>
      </c>
      <c r="E9" s="38" t="s">
        <v>423</v>
      </c>
      <c r="F9" s="66"/>
      <c r="G9" s="67">
        <f aca="true" t="shared" si="0" ref="G9:G18">D9*F9</f>
        <v>0</v>
      </c>
    </row>
    <row r="10" spans="1:7" ht="28.5" customHeight="1">
      <c r="A10" s="3" t="s">
        <v>305</v>
      </c>
      <c r="B10" s="17" t="s">
        <v>427</v>
      </c>
      <c r="C10" s="17"/>
      <c r="D10" s="57">
        <v>200</v>
      </c>
      <c r="E10" s="38" t="s">
        <v>423</v>
      </c>
      <c r="F10" s="66"/>
      <c r="G10" s="67">
        <f t="shared" si="0"/>
        <v>0</v>
      </c>
    </row>
    <row r="11" spans="1:7" ht="28.5" customHeight="1">
      <c r="A11" s="3" t="s">
        <v>306</v>
      </c>
      <c r="B11" s="17" t="s">
        <v>428</v>
      </c>
      <c r="C11" s="17"/>
      <c r="D11" s="57">
        <v>60</v>
      </c>
      <c r="E11" s="38" t="s">
        <v>423</v>
      </c>
      <c r="F11" s="66"/>
      <c r="G11" s="67">
        <f t="shared" si="0"/>
        <v>0</v>
      </c>
    </row>
    <row r="12" spans="1:7" ht="28.5" customHeight="1">
      <c r="A12" s="3" t="s">
        <v>307</v>
      </c>
      <c r="B12" s="18" t="s">
        <v>429</v>
      </c>
      <c r="C12" s="18"/>
      <c r="D12" s="57">
        <v>30</v>
      </c>
      <c r="E12" s="38" t="s">
        <v>423</v>
      </c>
      <c r="F12" s="66"/>
      <c r="G12" s="67">
        <f t="shared" si="0"/>
        <v>0</v>
      </c>
    </row>
    <row r="13" spans="1:7" s="24" customFormat="1" ht="28.5" customHeight="1">
      <c r="A13" s="3" t="s">
        <v>308</v>
      </c>
      <c r="B13" s="18" t="s">
        <v>430</v>
      </c>
      <c r="C13" s="18"/>
      <c r="D13" s="57">
        <v>1</v>
      </c>
      <c r="E13" s="38" t="s">
        <v>423</v>
      </c>
      <c r="F13" s="66"/>
      <c r="G13" s="67">
        <f t="shared" si="0"/>
        <v>0</v>
      </c>
    </row>
    <row r="14" spans="1:7" s="35" customFormat="1" ht="28.5" customHeight="1">
      <c r="A14" s="3" t="s">
        <v>309</v>
      </c>
      <c r="B14" s="18" t="s">
        <v>431</v>
      </c>
      <c r="C14" s="18"/>
      <c r="D14" s="57">
        <v>30</v>
      </c>
      <c r="E14" s="38" t="s">
        <v>423</v>
      </c>
      <c r="F14" s="66"/>
      <c r="G14" s="67">
        <f>D14*F14</f>
        <v>0</v>
      </c>
    </row>
    <row r="15" spans="1:7" s="35" customFormat="1" ht="28.5" customHeight="1">
      <c r="A15" s="3" t="s">
        <v>310</v>
      </c>
      <c r="B15" s="48" t="s">
        <v>435</v>
      </c>
      <c r="C15" s="18"/>
      <c r="D15" s="57">
        <v>4</v>
      </c>
      <c r="E15" s="38" t="s">
        <v>423</v>
      </c>
      <c r="F15" s="66"/>
      <c r="G15" s="67">
        <f>D15*F15</f>
        <v>0</v>
      </c>
    </row>
    <row r="16" spans="1:7" s="35" customFormat="1" ht="28.5" customHeight="1">
      <c r="A16" s="3" t="s">
        <v>311</v>
      </c>
      <c r="B16" s="48" t="s">
        <v>432</v>
      </c>
      <c r="C16" s="18"/>
      <c r="D16" s="57">
        <v>4</v>
      </c>
      <c r="E16" s="38" t="s">
        <v>423</v>
      </c>
      <c r="F16" s="66"/>
      <c r="G16" s="67">
        <f>D16*F16</f>
        <v>0</v>
      </c>
    </row>
    <row r="17" spans="1:7" s="35" customFormat="1" ht="28.5" customHeight="1">
      <c r="A17" s="3" t="s">
        <v>312</v>
      </c>
      <c r="B17" s="48" t="s">
        <v>433</v>
      </c>
      <c r="C17" s="18"/>
      <c r="D17" s="57">
        <v>4</v>
      </c>
      <c r="E17" s="38" t="s">
        <v>423</v>
      </c>
      <c r="F17" s="66"/>
      <c r="G17" s="67">
        <f>D17*F17</f>
        <v>0</v>
      </c>
    </row>
    <row r="18" spans="1:7" ht="28.5" customHeight="1">
      <c r="A18" s="3" t="s">
        <v>313</v>
      </c>
      <c r="B18" s="48" t="s">
        <v>434</v>
      </c>
      <c r="C18" s="18"/>
      <c r="D18" s="57">
        <v>40</v>
      </c>
      <c r="E18" s="38" t="s">
        <v>423</v>
      </c>
      <c r="F18" s="66"/>
      <c r="G18" s="68">
        <f t="shared" si="0"/>
        <v>0</v>
      </c>
    </row>
    <row r="19" spans="1:7" ht="28.5" customHeight="1">
      <c r="A19" s="80" t="s">
        <v>25</v>
      </c>
      <c r="B19" s="80"/>
      <c r="C19" s="80"/>
      <c r="D19" s="80"/>
      <c r="E19" s="80"/>
      <c r="F19" s="80"/>
      <c r="G19" s="59">
        <f>SUM(G7:G18)</f>
        <v>0</v>
      </c>
    </row>
    <row r="20" spans="1:7" s="35" customFormat="1" ht="46.5" customHeight="1">
      <c r="A20" s="72" t="s">
        <v>416</v>
      </c>
      <c r="B20" s="73"/>
      <c r="C20" s="73"/>
      <c r="D20" s="73"/>
      <c r="E20" s="73"/>
      <c r="F20" s="73"/>
      <c r="G20" s="73"/>
    </row>
    <row r="21" ht="14.25">
      <c r="G21" s="49"/>
    </row>
  </sheetData>
  <sheetProtection/>
  <mergeCells count="6">
    <mergeCell ref="A20:G20"/>
    <mergeCell ref="A1:G1"/>
    <mergeCell ref="A19:F19"/>
    <mergeCell ref="A2:G2"/>
    <mergeCell ref="A3:G3"/>
    <mergeCell ref="A4:G4"/>
  </mergeCells>
  <printOptions/>
  <pageMargins left="0.7000000000000001" right="0.7000000000000001" top="0.75" bottom="0.75" header="0.30000000000000004" footer="0.3000000000000000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="110" zoomScaleNormal="110" zoomScalePageLayoutView="0" workbookViewId="0" topLeftCell="A10">
      <selection activeCell="A8" sqref="A8:A24"/>
    </sheetView>
  </sheetViews>
  <sheetFormatPr defaultColWidth="10.75390625" defaultRowHeight="14.25"/>
  <cols>
    <col min="1" max="1" width="5.50390625" style="0" customWidth="1"/>
    <col min="2" max="2" width="46.625" style="0" customWidth="1"/>
    <col min="3" max="3" width="22.375" style="35" customWidth="1"/>
    <col min="4" max="4" width="5.75390625" style="0" customWidth="1"/>
    <col min="5" max="5" width="7.625" style="0" customWidth="1"/>
    <col min="6" max="6" width="10.75390625" style="0" customWidth="1"/>
    <col min="7" max="7" width="12.00390625" style="0" customWidth="1"/>
  </cols>
  <sheetData>
    <row r="1" spans="1:7" ht="14.25">
      <c r="A1" s="1"/>
      <c r="B1" s="2"/>
      <c r="C1" s="36"/>
      <c r="D1" s="2"/>
      <c r="E1" s="2"/>
      <c r="F1" s="2"/>
      <c r="G1" s="2"/>
    </row>
    <row r="2" spans="1:7" ht="14.25">
      <c r="A2" s="74" t="s">
        <v>412</v>
      </c>
      <c r="B2" s="74"/>
      <c r="C2" s="74"/>
      <c r="D2" s="74"/>
      <c r="E2" s="74"/>
      <c r="F2" s="74"/>
      <c r="G2" s="74"/>
    </row>
    <row r="3" spans="1:7" s="35" customFormat="1" ht="14.25">
      <c r="A3" s="73" t="s">
        <v>297</v>
      </c>
      <c r="B3" s="73"/>
      <c r="C3" s="73"/>
      <c r="D3" s="73"/>
      <c r="E3" s="73"/>
      <c r="F3" s="73"/>
      <c r="G3" s="73"/>
    </row>
    <row r="4" spans="1:7" s="35" customFormat="1" ht="18.75" customHeight="1">
      <c r="A4" s="73" t="s">
        <v>413</v>
      </c>
      <c r="B4" s="73"/>
      <c r="C4" s="73"/>
      <c r="D4" s="73"/>
      <c r="E4" s="73"/>
      <c r="F4" s="73"/>
      <c r="G4" s="73"/>
    </row>
    <row r="5" spans="1:7" s="35" customFormat="1" ht="18.75" customHeight="1">
      <c r="A5" s="78" t="s">
        <v>298</v>
      </c>
      <c r="B5" s="78"/>
      <c r="C5" s="78"/>
      <c r="D5" s="78"/>
      <c r="E5" s="78"/>
      <c r="F5" s="78"/>
      <c r="G5" s="79"/>
    </row>
    <row r="6" spans="1:7" s="35" customFormat="1" ht="38.25" customHeight="1">
      <c r="A6" s="3" t="s">
        <v>0</v>
      </c>
      <c r="B6" s="3" t="s">
        <v>300</v>
      </c>
      <c r="C6" s="3" t="s">
        <v>301</v>
      </c>
      <c r="D6" s="3" t="s">
        <v>1</v>
      </c>
      <c r="E6" s="3" t="s">
        <v>2</v>
      </c>
      <c r="F6" s="46" t="s">
        <v>3</v>
      </c>
      <c r="G6" s="53" t="s">
        <v>4</v>
      </c>
    </row>
    <row r="7" spans="1:7" s="36" customFormat="1" ht="15.75" customHeight="1">
      <c r="A7" s="3">
        <v>1</v>
      </c>
      <c r="B7" s="3">
        <v>2</v>
      </c>
      <c r="C7" s="3">
        <v>3</v>
      </c>
      <c r="D7" s="3">
        <v>4</v>
      </c>
      <c r="E7" s="3">
        <v>5</v>
      </c>
      <c r="F7" s="46">
        <v>6</v>
      </c>
      <c r="G7" s="54">
        <v>7</v>
      </c>
    </row>
    <row r="8" spans="1:7" s="36" customFormat="1" ht="25.5" customHeight="1">
      <c r="A8" s="3" t="s">
        <v>302</v>
      </c>
      <c r="B8" s="4" t="s">
        <v>95</v>
      </c>
      <c r="C8" s="4"/>
      <c r="D8" s="38">
        <v>120</v>
      </c>
      <c r="E8" s="3" t="s">
        <v>27</v>
      </c>
      <c r="F8" s="50"/>
      <c r="G8" s="55">
        <f aca="true" t="shared" si="0" ref="G8:G24">D8*F8</f>
        <v>0</v>
      </c>
    </row>
    <row r="9" spans="1:8" s="36" customFormat="1" ht="25.5" customHeight="1">
      <c r="A9" s="3" t="s">
        <v>303</v>
      </c>
      <c r="B9" s="4" t="s">
        <v>100</v>
      </c>
      <c r="C9" s="4"/>
      <c r="D9" s="38">
        <v>20</v>
      </c>
      <c r="E9" s="3" t="s">
        <v>27</v>
      </c>
      <c r="F9" s="50"/>
      <c r="G9" s="55">
        <f t="shared" si="0"/>
        <v>0</v>
      </c>
      <c r="H9" s="28"/>
    </row>
    <row r="10" spans="1:8" s="11" customFormat="1" ht="25.5" customHeight="1">
      <c r="A10" s="3" t="s">
        <v>304</v>
      </c>
      <c r="B10" s="4" t="s">
        <v>96</v>
      </c>
      <c r="C10" s="4"/>
      <c r="D10" s="38">
        <v>80</v>
      </c>
      <c r="E10" s="3" t="s">
        <v>27</v>
      </c>
      <c r="F10" s="50"/>
      <c r="G10" s="55">
        <f t="shared" si="0"/>
        <v>0</v>
      </c>
      <c r="H10" s="28"/>
    </row>
    <row r="11" spans="1:8" s="11" customFormat="1" ht="25.5" customHeight="1">
      <c r="A11" s="3" t="s">
        <v>305</v>
      </c>
      <c r="B11" s="4" t="s">
        <v>192</v>
      </c>
      <c r="C11" s="4"/>
      <c r="D11" s="38">
        <v>40</v>
      </c>
      <c r="E11" s="3" t="s">
        <v>27</v>
      </c>
      <c r="F11" s="50"/>
      <c r="G11" s="55">
        <f t="shared" si="0"/>
        <v>0</v>
      </c>
      <c r="H11" s="28"/>
    </row>
    <row r="12" spans="1:8" s="2" customFormat="1" ht="25.5" customHeight="1">
      <c r="A12" s="3" t="s">
        <v>306</v>
      </c>
      <c r="B12" s="4" t="s">
        <v>47</v>
      </c>
      <c r="C12" s="4"/>
      <c r="D12" s="38">
        <v>12</v>
      </c>
      <c r="E12" s="3" t="s">
        <v>27</v>
      </c>
      <c r="F12" s="50"/>
      <c r="G12" s="55">
        <f t="shared" si="0"/>
        <v>0</v>
      </c>
      <c r="H12" s="28"/>
    </row>
    <row r="13" spans="1:8" s="26" customFormat="1" ht="25.5" customHeight="1">
      <c r="A13" s="3" t="s">
        <v>307</v>
      </c>
      <c r="B13" s="4" t="s">
        <v>250</v>
      </c>
      <c r="C13" s="4"/>
      <c r="D13" s="38">
        <v>5</v>
      </c>
      <c r="E13" s="3" t="s">
        <v>251</v>
      </c>
      <c r="F13" s="50"/>
      <c r="G13" s="55">
        <f t="shared" si="0"/>
        <v>0</v>
      </c>
      <c r="H13" s="28"/>
    </row>
    <row r="14" spans="1:8" s="11" customFormat="1" ht="25.5" customHeight="1">
      <c r="A14" s="3" t="s">
        <v>308</v>
      </c>
      <c r="B14" s="4" t="s">
        <v>182</v>
      </c>
      <c r="C14" s="4"/>
      <c r="D14" s="38">
        <v>130</v>
      </c>
      <c r="E14" s="3" t="s">
        <v>97</v>
      </c>
      <c r="F14" s="50"/>
      <c r="G14" s="55">
        <f t="shared" si="0"/>
        <v>0</v>
      </c>
      <c r="H14" s="28"/>
    </row>
    <row r="15" spans="1:8" s="11" customFormat="1" ht="25.5" customHeight="1">
      <c r="A15" s="3" t="s">
        <v>309</v>
      </c>
      <c r="B15" s="4" t="s">
        <v>281</v>
      </c>
      <c r="C15" s="4"/>
      <c r="D15" s="38">
        <v>130</v>
      </c>
      <c r="E15" s="3" t="s">
        <v>98</v>
      </c>
      <c r="F15" s="50"/>
      <c r="G15" s="55">
        <f t="shared" si="0"/>
        <v>0</v>
      </c>
      <c r="H15" s="28"/>
    </row>
    <row r="16" spans="1:8" ht="25.5" customHeight="1">
      <c r="A16" s="3" t="s">
        <v>310</v>
      </c>
      <c r="B16" s="4" t="s">
        <v>48</v>
      </c>
      <c r="C16" s="4"/>
      <c r="D16" s="38">
        <v>15</v>
      </c>
      <c r="E16" s="3" t="s">
        <v>27</v>
      </c>
      <c r="F16" s="50"/>
      <c r="G16" s="55">
        <f t="shared" si="0"/>
        <v>0</v>
      </c>
      <c r="H16" s="27"/>
    </row>
    <row r="17" spans="1:8" s="10" customFormat="1" ht="25.5" customHeight="1">
      <c r="A17" s="3" t="s">
        <v>311</v>
      </c>
      <c r="B17" s="4" t="s">
        <v>191</v>
      </c>
      <c r="C17" s="4"/>
      <c r="D17" s="38">
        <v>20</v>
      </c>
      <c r="E17" s="3" t="s">
        <v>27</v>
      </c>
      <c r="F17" s="50"/>
      <c r="G17" s="55">
        <f t="shared" si="0"/>
        <v>0</v>
      </c>
      <c r="H17" s="27"/>
    </row>
    <row r="18" spans="1:8" s="10" customFormat="1" ht="25.5" customHeight="1">
      <c r="A18" s="3" t="s">
        <v>312</v>
      </c>
      <c r="B18" s="4" t="s">
        <v>99</v>
      </c>
      <c r="C18" s="4"/>
      <c r="D18" s="38">
        <v>130</v>
      </c>
      <c r="E18" s="3" t="s">
        <v>98</v>
      </c>
      <c r="F18" s="50"/>
      <c r="G18" s="55">
        <f t="shared" si="0"/>
        <v>0</v>
      </c>
      <c r="H18" s="27"/>
    </row>
    <row r="19" spans="1:8" s="35" customFormat="1" ht="25.5" customHeight="1">
      <c r="A19" s="3" t="s">
        <v>313</v>
      </c>
      <c r="B19" s="4" t="s">
        <v>436</v>
      </c>
      <c r="C19" s="4"/>
      <c r="D19" s="38">
        <v>30</v>
      </c>
      <c r="E19" s="3" t="s">
        <v>27</v>
      </c>
      <c r="F19" s="50"/>
      <c r="G19" s="55">
        <f t="shared" si="0"/>
        <v>0</v>
      </c>
      <c r="H19" s="27"/>
    </row>
    <row r="20" spans="1:8" s="35" customFormat="1" ht="25.5" customHeight="1">
      <c r="A20" s="3" t="s">
        <v>314</v>
      </c>
      <c r="B20" s="4" t="s">
        <v>439</v>
      </c>
      <c r="C20" s="4"/>
      <c r="D20" s="38">
        <v>7</v>
      </c>
      <c r="E20" s="3" t="s">
        <v>27</v>
      </c>
      <c r="F20" s="50"/>
      <c r="G20" s="55">
        <f t="shared" si="0"/>
        <v>0</v>
      </c>
      <c r="H20" s="27"/>
    </row>
    <row r="21" spans="1:8" ht="25.5" customHeight="1">
      <c r="A21" s="3" t="s">
        <v>315</v>
      </c>
      <c r="B21" s="4" t="s">
        <v>440</v>
      </c>
      <c r="C21" s="4"/>
      <c r="D21" s="38">
        <v>16</v>
      </c>
      <c r="E21" s="3" t="s">
        <v>27</v>
      </c>
      <c r="F21" s="50"/>
      <c r="G21" s="55">
        <f t="shared" si="0"/>
        <v>0</v>
      </c>
      <c r="H21" s="27"/>
    </row>
    <row r="22" spans="1:8" s="25" customFormat="1" ht="25.5" customHeight="1">
      <c r="A22" s="3" t="s">
        <v>316</v>
      </c>
      <c r="B22" s="4" t="s">
        <v>438</v>
      </c>
      <c r="C22" s="4"/>
      <c r="D22" s="38">
        <v>5</v>
      </c>
      <c r="E22" s="3" t="s">
        <v>251</v>
      </c>
      <c r="F22" s="50"/>
      <c r="G22" s="55">
        <f t="shared" si="0"/>
        <v>0</v>
      </c>
      <c r="H22" s="27"/>
    </row>
    <row r="23" spans="1:8" s="10" customFormat="1" ht="25.5" customHeight="1">
      <c r="A23" s="3" t="s">
        <v>317</v>
      </c>
      <c r="B23" s="4" t="s">
        <v>437</v>
      </c>
      <c r="C23" s="4"/>
      <c r="D23" s="38">
        <v>10</v>
      </c>
      <c r="E23" s="3" t="s">
        <v>27</v>
      </c>
      <c r="F23" s="50"/>
      <c r="G23" s="55">
        <f t="shared" si="0"/>
        <v>0</v>
      </c>
      <c r="H23" s="27"/>
    </row>
    <row r="24" spans="1:8" s="31" customFormat="1" ht="25.5" customHeight="1">
      <c r="A24" s="3" t="s">
        <v>318</v>
      </c>
      <c r="B24" s="4" t="s">
        <v>282</v>
      </c>
      <c r="C24" s="4"/>
      <c r="D24" s="38">
        <v>50</v>
      </c>
      <c r="E24" s="3" t="s">
        <v>101</v>
      </c>
      <c r="F24" s="50"/>
      <c r="G24" s="56">
        <f t="shared" si="0"/>
        <v>0</v>
      </c>
      <c r="H24" s="27"/>
    </row>
    <row r="25" spans="1:8" ht="25.5" customHeight="1">
      <c r="A25" s="77" t="s">
        <v>403</v>
      </c>
      <c r="B25" s="77"/>
      <c r="C25" s="77"/>
      <c r="D25" s="77"/>
      <c r="E25" s="77"/>
      <c r="F25" s="77"/>
      <c r="G25" s="52">
        <f>SUM(G8:G24)</f>
        <v>0</v>
      </c>
      <c r="H25" s="27"/>
    </row>
    <row r="26" spans="1:7" s="35" customFormat="1" ht="46.5" customHeight="1">
      <c r="A26" s="72" t="s">
        <v>416</v>
      </c>
      <c r="B26" s="73"/>
      <c r="C26" s="73"/>
      <c r="D26" s="73"/>
      <c r="E26" s="73"/>
      <c r="F26" s="73"/>
      <c r="G26" s="73"/>
    </row>
    <row r="27" ht="14.25">
      <c r="G27" s="49"/>
    </row>
  </sheetData>
  <sheetProtection/>
  <mergeCells count="6">
    <mergeCell ref="A26:G26"/>
    <mergeCell ref="A3:G3"/>
    <mergeCell ref="A2:G2"/>
    <mergeCell ref="A25:F25"/>
    <mergeCell ref="A4:G4"/>
    <mergeCell ref="A5:G5"/>
  </mergeCells>
  <printOptions horizontalCentered="1"/>
  <pageMargins left="0" right="0" top="0.3854330708661421" bottom="0.16535433070866112" header="0.14173228346456704" footer="0.12559055118110202"/>
  <pageSetup firstPageNumber="1" useFirstPageNumber="1" fitToHeight="1" fitToWidth="1" horizontalDpi="600" verticalDpi="600" orientation="landscape" pageOrder="overThenDown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PageLayoutView="0" workbookViewId="0" topLeftCell="A7">
      <selection activeCell="J27" sqref="J27"/>
    </sheetView>
  </sheetViews>
  <sheetFormatPr defaultColWidth="9.00390625" defaultRowHeight="14.25"/>
  <cols>
    <col min="1" max="1" width="3.00390625" style="0" customWidth="1"/>
    <col min="2" max="2" width="35.00390625" style="0" customWidth="1"/>
    <col min="3" max="3" width="22.25390625" style="35" customWidth="1"/>
    <col min="4" max="4" width="9.00390625" style="0" customWidth="1"/>
    <col min="5" max="5" width="8.50390625" style="0" customWidth="1"/>
    <col min="6" max="6" width="8.75390625" style="0" customWidth="1"/>
    <col min="7" max="7" width="13.50390625" style="0" customWidth="1"/>
  </cols>
  <sheetData>
    <row r="1" spans="1:7" ht="14.25">
      <c r="A1" s="74" t="s">
        <v>414</v>
      </c>
      <c r="B1" s="74"/>
      <c r="C1" s="74"/>
      <c r="D1" s="74"/>
      <c r="E1" s="74"/>
      <c r="F1" s="74"/>
      <c r="G1" s="74"/>
    </row>
    <row r="2" spans="1:7" s="35" customFormat="1" ht="14.25">
      <c r="A2" s="73" t="s">
        <v>297</v>
      </c>
      <c r="B2" s="73"/>
      <c r="C2" s="73"/>
      <c r="D2" s="73"/>
      <c r="E2" s="73"/>
      <c r="F2" s="73"/>
      <c r="G2" s="73"/>
    </row>
    <row r="3" spans="1:7" s="35" customFormat="1" ht="18.75" customHeight="1">
      <c r="A3" s="73" t="s">
        <v>415</v>
      </c>
      <c r="B3" s="73"/>
      <c r="C3" s="73"/>
      <c r="D3" s="73"/>
      <c r="E3" s="73"/>
      <c r="F3" s="73"/>
      <c r="G3" s="73"/>
    </row>
    <row r="4" spans="1:7" s="35" customFormat="1" ht="18.75" customHeight="1">
      <c r="A4" s="78" t="s">
        <v>298</v>
      </c>
      <c r="B4" s="78"/>
      <c r="C4" s="78"/>
      <c r="D4" s="78"/>
      <c r="E4" s="78"/>
      <c r="F4" s="78"/>
      <c r="G4" s="79"/>
    </row>
    <row r="5" spans="1:7" s="35" customFormat="1" ht="38.25" customHeight="1">
      <c r="A5" s="3" t="s">
        <v>0</v>
      </c>
      <c r="B5" s="3" t="s">
        <v>300</v>
      </c>
      <c r="C5" s="3" t="s">
        <v>301</v>
      </c>
      <c r="D5" s="3" t="s">
        <v>1</v>
      </c>
      <c r="E5" s="3" t="s">
        <v>2</v>
      </c>
      <c r="F5" s="46" t="s">
        <v>3</v>
      </c>
      <c r="G5" s="53" t="s">
        <v>4</v>
      </c>
    </row>
    <row r="6" spans="1:7" s="36" customFormat="1" ht="15.75" customHeight="1">
      <c r="A6" s="3">
        <v>1</v>
      </c>
      <c r="B6" s="3">
        <v>2</v>
      </c>
      <c r="C6" s="3">
        <v>3</v>
      </c>
      <c r="D6" s="3">
        <v>4</v>
      </c>
      <c r="E6" s="3">
        <v>5</v>
      </c>
      <c r="F6" s="46">
        <v>6</v>
      </c>
      <c r="G6" s="54">
        <v>7</v>
      </c>
    </row>
    <row r="7" spans="1:7" ht="28.5" customHeight="1">
      <c r="A7" s="3" t="s">
        <v>302</v>
      </c>
      <c r="B7" s="7" t="s">
        <v>107</v>
      </c>
      <c r="C7" s="7"/>
      <c r="D7" s="37">
        <v>9000</v>
      </c>
      <c r="E7" s="5" t="s">
        <v>101</v>
      </c>
      <c r="F7" s="58"/>
      <c r="G7" s="60">
        <f>D7*F7</f>
        <v>0</v>
      </c>
    </row>
    <row r="8" spans="1:7" s="12" customFormat="1" ht="28.5" customHeight="1">
      <c r="A8" s="3" t="s">
        <v>303</v>
      </c>
      <c r="B8" s="4" t="s">
        <v>102</v>
      </c>
      <c r="C8" s="4"/>
      <c r="D8" s="37">
        <v>30</v>
      </c>
      <c r="E8" s="5" t="s">
        <v>27</v>
      </c>
      <c r="F8" s="58"/>
      <c r="G8" s="60">
        <f aca="true" t="shared" si="0" ref="G8:G30">D8*F8</f>
        <v>0</v>
      </c>
    </row>
    <row r="9" spans="1:7" s="12" customFormat="1" ht="28.5" customHeight="1">
      <c r="A9" s="3" t="s">
        <v>304</v>
      </c>
      <c r="B9" s="4" t="s">
        <v>113</v>
      </c>
      <c r="C9" s="4"/>
      <c r="D9" s="37">
        <v>1600</v>
      </c>
      <c r="E9" s="5" t="s">
        <v>101</v>
      </c>
      <c r="F9" s="58"/>
      <c r="G9" s="60">
        <f t="shared" si="0"/>
        <v>0</v>
      </c>
    </row>
    <row r="10" spans="1:7" s="12" customFormat="1" ht="28.5" customHeight="1">
      <c r="A10" s="3" t="s">
        <v>305</v>
      </c>
      <c r="B10" s="4" t="s">
        <v>103</v>
      </c>
      <c r="C10" s="4"/>
      <c r="D10" s="37">
        <v>60</v>
      </c>
      <c r="E10" s="5" t="s">
        <v>27</v>
      </c>
      <c r="F10" s="58"/>
      <c r="G10" s="60">
        <f t="shared" si="0"/>
        <v>0</v>
      </c>
    </row>
    <row r="11" spans="1:7" s="12" customFormat="1" ht="28.5" customHeight="1">
      <c r="A11" s="3" t="s">
        <v>306</v>
      </c>
      <c r="B11" s="4" t="s">
        <v>110</v>
      </c>
      <c r="C11" s="4"/>
      <c r="D11" s="37">
        <v>10</v>
      </c>
      <c r="E11" s="5" t="s">
        <v>101</v>
      </c>
      <c r="F11" s="58"/>
      <c r="G11" s="60">
        <f t="shared" si="0"/>
        <v>0</v>
      </c>
    </row>
    <row r="12" spans="1:7" s="12" customFormat="1" ht="28.5" customHeight="1">
      <c r="A12" s="3" t="s">
        <v>307</v>
      </c>
      <c r="B12" s="4" t="s">
        <v>111</v>
      </c>
      <c r="C12" s="4"/>
      <c r="D12" s="37">
        <v>2300</v>
      </c>
      <c r="E12" s="5" t="s">
        <v>101</v>
      </c>
      <c r="F12" s="58"/>
      <c r="G12" s="60">
        <f t="shared" si="0"/>
        <v>0</v>
      </c>
    </row>
    <row r="13" spans="1:7" ht="28.5" customHeight="1">
      <c r="A13" s="3" t="s">
        <v>308</v>
      </c>
      <c r="B13" s="7" t="s">
        <v>108</v>
      </c>
      <c r="C13" s="7"/>
      <c r="D13" s="37">
        <v>3000</v>
      </c>
      <c r="E13" s="5" t="s">
        <v>101</v>
      </c>
      <c r="F13" s="58"/>
      <c r="G13" s="60">
        <f t="shared" si="0"/>
        <v>0</v>
      </c>
    </row>
    <row r="14" spans="1:7" s="12" customFormat="1" ht="28.5" customHeight="1">
      <c r="A14" s="3" t="s">
        <v>309</v>
      </c>
      <c r="B14" s="4" t="s">
        <v>114</v>
      </c>
      <c r="C14" s="4"/>
      <c r="D14" s="37">
        <v>60</v>
      </c>
      <c r="E14" s="5" t="s">
        <v>27</v>
      </c>
      <c r="F14" s="58"/>
      <c r="G14" s="60">
        <f t="shared" si="0"/>
        <v>0</v>
      </c>
    </row>
    <row r="15" spans="1:7" s="12" customFormat="1" ht="28.5" customHeight="1">
      <c r="A15" s="3" t="s">
        <v>310</v>
      </c>
      <c r="B15" s="7" t="s">
        <v>104</v>
      </c>
      <c r="C15" s="7"/>
      <c r="D15" s="37">
        <v>10</v>
      </c>
      <c r="E15" s="5" t="s">
        <v>27</v>
      </c>
      <c r="F15" s="69"/>
      <c r="G15" s="60">
        <f t="shared" si="0"/>
        <v>0</v>
      </c>
    </row>
    <row r="16" spans="1:7" s="12" customFormat="1" ht="28.5" customHeight="1">
      <c r="A16" s="3" t="s">
        <v>311</v>
      </c>
      <c r="B16" s="14" t="s">
        <v>118</v>
      </c>
      <c r="C16" s="4"/>
      <c r="D16" s="37">
        <v>20</v>
      </c>
      <c r="E16" s="5" t="s">
        <v>27</v>
      </c>
      <c r="F16" s="58"/>
      <c r="G16" s="60">
        <f t="shared" si="0"/>
        <v>0</v>
      </c>
    </row>
    <row r="17" spans="1:7" s="12" customFormat="1" ht="28.5" customHeight="1">
      <c r="A17" s="3" t="s">
        <v>312</v>
      </c>
      <c r="B17" s="47" t="s">
        <v>105</v>
      </c>
      <c r="C17" s="7"/>
      <c r="D17" s="37">
        <v>20</v>
      </c>
      <c r="E17" s="5" t="s">
        <v>27</v>
      </c>
      <c r="F17" s="58"/>
      <c r="G17" s="60">
        <f t="shared" si="0"/>
        <v>0</v>
      </c>
    </row>
    <row r="18" spans="1:7" s="12" customFormat="1" ht="28.5" customHeight="1">
      <c r="A18" s="3" t="s">
        <v>313</v>
      </c>
      <c r="B18" s="7" t="s">
        <v>115</v>
      </c>
      <c r="C18" s="7"/>
      <c r="D18" s="37">
        <v>15</v>
      </c>
      <c r="E18" s="5" t="s">
        <v>27</v>
      </c>
      <c r="F18" s="58"/>
      <c r="G18" s="60">
        <f t="shared" si="0"/>
        <v>0</v>
      </c>
    </row>
    <row r="19" spans="1:7" s="12" customFormat="1" ht="28.5" customHeight="1">
      <c r="A19" s="3" t="s">
        <v>314</v>
      </c>
      <c r="B19" s="7" t="s">
        <v>106</v>
      </c>
      <c r="C19" s="7"/>
      <c r="D19" s="37">
        <v>5</v>
      </c>
      <c r="E19" s="5" t="s">
        <v>27</v>
      </c>
      <c r="F19" s="58"/>
      <c r="G19" s="60">
        <f t="shared" si="0"/>
        <v>0</v>
      </c>
    </row>
    <row r="20" spans="1:7" s="12" customFormat="1" ht="28.5" customHeight="1">
      <c r="A20" s="3" t="s">
        <v>315</v>
      </c>
      <c r="B20" s="7" t="s">
        <v>183</v>
      </c>
      <c r="C20" s="7"/>
      <c r="D20" s="37">
        <v>80</v>
      </c>
      <c r="E20" s="5" t="s">
        <v>101</v>
      </c>
      <c r="F20" s="58"/>
      <c r="G20" s="60">
        <f t="shared" si="0"/>
        <v>0</v>
      </c>
    </row>
    <row r="21" spans="1:7" s="31" customFormat="1" ht="28.5" customHeight="1">
      <c r="A21" s="3" t="s">
        <v>316</v>
      </c>
      <c r="B21" s="7" t="s">
        <v>287</v>
      </c>
      <c r="C21" s="7"/>
      <c r="D21" s="37">
        <v>260</v>
      </c>
      <c r="E21" s="5" t="s">
        <v>101</v>
      </c>
      <c r="F21" s="58"/>
      <c r="G21" s="60">
        <f t="shared" si="0"/>
        <v>0</v>
      </c>
    </row>
    <row r="22" spans="1:7" s="31" customFormat="1" ht="28.5" customHeight="1">
      <c r="A22" s="3" t="s">
        <v>317</v>
      </c>
      <c r="B22" s="4" t="s">
        <v>288</v>
      </c>
      <c r="C22" s="4"/>
      <c r="D22" s="37">
        <v>130</v>
      </c>
      <c r="E22" s="5" t="s">
        <v>101</v>
      </c>
      <c r="F22" s="58"/>
      <c r="G22" s="60">
        <f t="shared" si="0"/>
        <v>0</v>
      </c>
    </row>
    <row r="23" spans="1:7" s="31" customFormat="1" ht="28.5" customHeight="1">
      <c r="A23" s="3" t="s">
        <v>318</v>
      </c>
      <c r="B23" s="7" t="s">
        <v>289</v>
      </c>
      <c r="C23" s="7"/>
      <c r="D23" s="37">
        <v>130</v>
      </c>
      <c r="E23" s="5" t="s">
        <v>101</v>
      </c>
      <c r="F23" s="58"/>
      <c r="G23" s="60">
        <f t="shared" si="0"/>
        <v>0</v>
      </c>
    </row>
    <row r="24" spans="1:7" s="31" customFormat="1" ht="28.5" customHeight="1">
      <c r="A24" s="3" t="s">
        <v>319</v>
      </c>
      <c r="B24" s="4" t="s">
        <v>290</v>
      </c>
      <c r="C24" s="4"/>
      <c r="D24" s="37">
        <v>130</v>
      </c>
      <c r="E24" s="5" t="s">
        <v>101</v>
      </c>
      <c r="F24" s="58"/>
      <c r="G24" s="60">
        <f t="shared" si="0"/>
        <v>0</v>
      </c>
    </row>
    <row r="25" spans="1:7" s="31" customFormat="1" ht="28.5" customHeight="1">
      <c r="A25" s="3" t="s">
        <v>320</v>
      </c>
      <c r="B25" s="4" t="s">
        <v>292</v>
      </c>
      <c r="C25" s="4"/>
      <c r="D25" s="37">
        <v>130</v>
      </c>
      <c r="E25" s="5" t="s">
        <v>101</v>
      </c>
      <c r="F25" s="58"/>
      <c r="G25" s="60">
        <f t="shared" si="0"/>
        <v>0</v>
      </c>
    </row>
    <row r="26" spans="1:7" s="12" customFormat="1" ht="28.5" customHeight="1">
      <c r="A26" s="3" t="s">
        <v>321</v>
      </c>
      <c r="B26" s="4" t="s">
        <v>112</v>
      </c>
      <c r="C26" s="4"/>
      <c r="D26" s="37">
        <v>130</v>
      </c>
      <c r="E26" s="5" t="s">
        <v>101</v>
      </c>
      <c r="F26" s="58"/>
      <c r="G26" s="60">
        <f t="shared" si="0"/>
        <v>0</v>
      </c>
    </row>
    <row r="27" spans="1:7" s="31" customFormat="1" ht="28.5" customHeight="1">
      <c r="A27" s="3" t="s">
        <v>322</v>
      </c>
      <c r="B27" s="4" t="s">
        <v>291</v>
      </c>
      <c r="C27" s="4"/>
      <c r="D27" s="37">
        <v>130</v>
      </c>
      <c r="E27" s="5" t="s">
        <v>101</v>
      </c>
      <c r="F27" s="58"/>
      <c r="G27" s="60">
        <f t="shared" si="0"/>
        <v>0</v>
      </c>
    </row>
    <row r="28" spans="1:7" s="12" customFormat="1" ht="28.5" customHeight="1">
      <c r="A28" s="3" t="s">
        <v>323</v>
      </c>
      <c r="B28" s="7" t="s">
        <v>116</v>
      </c>
      <c r="C28" s="7"/>
      <c r="D28" s="37">
        <v>30</v>
      </c>
      <c r="E28" s="5" t="s">
        <v>27</v>
      </c>
      <c r="F28" s="58"/>
      <c r="G28" s="60">
        <f t="shared" si="0"/>
        <v>0</v>
      </c>
    </row>
    <row r="29" spans="1:7" s="12" customFormat="1" ht="28.5" customHeight="1">
      <c r="A29" s="3" t="s">
        <v>324</v>
      </c>
      <c r="B29" s="4" t="s">
        <v>117</v>
      </c>
      <c r="C29" s="4"/>
      <c r="D29" s="37">
        <v>10</v>
      </c>
      <c r="E29" s="5" t="s">
        <v>27</v>
      </c>
      <c r="F29" s="58"/>
      <c r="G29" s="60">
        <f t="shared" si="0"/>
        <v>0</v>
      </c>
    </row>
    <row r="30" spans="1:7" ht="28.5" customHeight="1">
      <c r="A30" s="3" t="s">
        <v>325</v>
      </c>
      <c r="B30" s="7" t="s">
        <v>109</v>
      </c>
      <c r="C30" s="7"/>
      <c r="D30" s="37">
        <v>1400</v>
      </c>
      <c r="E30" s="5" t="s">
        <v>101</v>
      </c>
      <c r="F30" s="58"/>
      <c r="G30" s="61">
        <f t="shared" si="0"/>
        <v>0</v>
      </c>
    </row>
    <row r="31" spans="1:7" ht="30.75" customHeight="1">
      <c r="A31" s="77" t="s">
        <v>25</v>
      </c>
      <c r="B31" s="77"/>
      <c r="C31" s="77"/>
      <c r="D31" s="77"/>
      <c r="E31" s="77"/>
      <c r="F31" s="77"/>
      <c r="G31" s="59">
        <f>SUM(G7:G30)</f>
        <v>0</v>
      </c>
    </row>
    <row r="32" spans="1:7" ht="46.5" customHeight="1">
      <c r="A32" s="72" t="s">
        <v>416</v>
      </c>
      <c r="B32" s="73"/>
      <c r="C32" s="73"/>
      <c r="D32" s="73"/>
      <c r="E32" s="73"/>
      <c r="F32" s="73"/>
      <c r="G32" s="73"/>
    </row>
    <row r="33" spans="1:7" ht="25.5" customHeight="1">
      <c r="A33" s="72"/>
      <c r="B33" s="73"/>
      <c r="C33" s="73"/>
      <c r="D33" s="73"/>
      <c r="E33" s="73"/>
      <c r="F33" s="73"/>
      <c r="G33" s="73"/>
    </row>
    <row r="34" ht="55.5" customHeight="1"/>
  </sheetData>
  <sheetProtection/>
  <mergeCells count="7">
    <mergeCell ref="A32:G32"/>
    <mergeCell ref="A33:G33"/>
    <mergeCell ref="A1:G1"/>
    <mergeCell ref="A31:F31"/>
    <mergeCell ref="A2:G2"/>
    <mergeCell ref="A3:G3"/>
    <mergeCell ref="A4:G4"/>
  </mergeCells>
  <printOptions/>
  <pageMargins left="0.7000000000000001" right="0.7000000000000001" top="0.75" bottom="0.75" header="0.30000000000000004" footer="0.30000000000000004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Zamówienia publiczne</dc:creator>
  <cp:keywords/>
  <dc:description/>
  <cp:lastModifiedBy>DPS-FX</cp:lastModifiedBy>
  <cp:lastPrinted>2020-12-04T08:01:07Z</cp:lastPrinted>
  <dcterms:created xsi:type="dcterms:W3CDTF">2015-06-25T13:30:45Z</dcterms:created>
  <dcterms:modified xsi:type="dcterms:W3CDTF">2021-07-09T10:34:55Z</dcterms:modified>
  <cp:category/>
  <cp:version/>
  <cp:contentType/>
  <cp:contentStatus/>
  <cp:revision>7</cp:revision>
</cp:coreProperties>
</file>