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21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<sst xmlns="http://schemas.openxmlformats.org/spreadsheetml/2006/main" count="339" uniqueCount="76">
  <si>
    <t>Pakiet nr 1</t>
  </si>
  <si>
    <t>Lp.</t>
  </si>
  <si>
    <t>Nazwa asortymentu</t>
  </si>
  <si>
    <t>Jm.</t>
  </si>
  <si>
    <t>Ilość</t>
  </si>
  <si>
    <t>Cena jednostkowa netto [zł]</t>
  </si>
  <si>
    <t>Wartość netto [zł]</t>
  </si>
  <si>
    <t>Wartość brutto [zł]</t>
  </si>
  <si>
    <t>1.</t>
  </si>
  <si>
    <t>RAZEM</t>
  </si>
  <si>
    <t>Pakiet nr 2</t>
  </si>
  <si>
    <t>2.</t>
  </si>
  <si>
    <t>3.</t>
  </si>
  <si>
    <t>4.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</si>
  <si>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</si>
  <si>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</si>
  <si>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</si>
  <si>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</si>
  <si>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</si>
  <si>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</si>
  <si>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</si>
  <si>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</si>
  <si>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</si>
  <si>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</si>
  <si>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Cena jednostkowa brutto [zł]</t>
  </si>
  <si>
    <t>Stawka VAT (%)</t>
  </si>
  <si>
    <t>FORMULARZ ASORTYMENTOWO - CENOWY</t>
  </si>
  <si>
    <t>Nazwa producenta, nazwa handlowa, 
nr katalogowy</t>
  </si>
  <si>
    <t>Oferowana przez Wykonawcę ilość</t>
  </si>
  <si>
    <t>10 (9+VAT)</t>
  </si>
  <si>
    <t>9 (5x6)</t>
  </si>
  <si>
    <t>Zamawiający dopuszcza możliwość zaoferowania innej wielkości opakowań, niż w opisie przedmiotu zamówienia, z jednoczesnym podaniem proponowanej wielkości opakowania w kolumnie 12 formularza oraz przeliczeniem wymaganych ilości z kolumny 4 formularza i podaniem zaoferowanej przez Wykonawcę ilości w kolumnie 5 formularza. W przypadku opakowań Wykonawca winien podać pełne opakowania z zaokrągleniem zgodnym z zasadami matematyki.</t>
  </si>
  <si>
    <t>Proponowana przez Wykonawcę wielkość opakowania</t>
  </si>
  <si>
    <t>_______________________________________________</t>
  </si>
  <si>
    <t>(pieczęć adresowa Wykonawcy)</t>
  </si>
  <si>
    <t>litr</t>
  </si>
  <si>
    <t>gram</t>
  </si>
  <si>
    <t>Pakiet nr 13</t>
  </si>
  <si>
    <t>Pakiet nr 14</t>
  </si>
  <si>
    <t>Pakiet nr 15</t>
  </si>
  <si>
    <t>Dozownik ścienny do preparatu z poz. 1</t>
  </si>
  <si>
    <t>Dozownik ścienny do preparatu z poz. 3</t>
  </si>
  <si>
    <t>szt.</t>
  </si>
  <si>
    <t>ml</t>
  </si>
  <si>
    <t>op.</t>
  </si>
  <si>
    <r>
      <t xml:space="preserve">Preparat w postaci koncentratu do mycia i dezynfekcji powierzchni medycznych i sprzętu medycznego. Na bazie dwutlenku chloru. Łatwo rozpuszczalny, nie wymagajacy spłukiwania. Możliwość stosowania w szpitalach dziecięcych i na oddziałach położniczych - potwierdzona pisemnie.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F, V(Noro, adeno, Polio), Tbc, S
(B. cereus, B. subtilis, Cl. difficile) w czasie do 5 min.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saszetki o wielkości wystarczającej na przygotowanie min. 5l roztworu roboczego. 
Wyrób medyczny kl. IIa</t>
    </r>
  </si>
  <si>
    <r>
      <t xml:space="preserve">Preparat w postaci koncentratu do mycia i dezynfekcji urządzeń ssących. Na bazie czwarorzędowych związków amoniowych. Możliwość stosowania do dezynfekcji obiegu zamkniętego w wannach z hydromasażem.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 (w tym MRSA),F, V(HBV, HCV, HIV, Ebola, wirus opryszczki) w czasie działania do 15 min. i stężeniu do 2%.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5l.
Wyrób medyczny kl. IIa</t>
    </r>
  </si>
  <si>
    <r>
      <t xml:space="preserve">Wkłady do pojemnika z  poz. nr 1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100szt.
Wyrób medyczny kl. IIa</t>
    </r>
  </si>
  <si>
    <r>
      <t xml:space="preserve">Wkłady do pojemnika z poz. nr 3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100szt.
Wyrób medyczny kl. IIa</t>
    </r>
  </si>
  <si>
    <r>
      <t xml:space="preserve">Preparat do dezynfekcji higienicznej i chirurgicznejrąk w postaci żelu. Na bazie etanolu(min 85%) z zawartością substancji nawilżających i natłuszczajacych skórę, np. gliceryna, pantenol. Bez zawartości grup fenolowych i kwasu mlekowego.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F, Tbc, V(HIV, HBV, HCV, Rota, Noro, Adeno, Polio).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750 ml dostosowane do systemu Nexa.
Produkt biobójczy</t>
    </r>
  </si>
  <si>
    <t>Dozownik ścienny, manualny,  wykonany  z pioetylenu, kontrola ilości preparatu bez otwierania dozownika, możliwość umieszczenia  na dozowniku techniki mycia i dezynfekcji rąk,  do opakowań a' 750ml z poz. 1 i 2</t>
  </si>
  <si>
    <r>
      <t xml:space="preserve">Emulsja myjąca do higienicznego i chirurgicznrego mycia rąk i całego ciała. Bez zawartości mydła, brwników i substancji zapachowych. Możliwość stosowania w profilaktyce oraz pomocniczo w leczeniu pieluszkowego zapalenia skóry u niemowląt, pH neutrealne dla skóry.
</t>
    </r>
    <r>
      <rPr>
        <b/>
        <sz val="12"/>
        <color indexed="8"/>
        <rFont val="Times New Roman"/>
        <family val="1"/>
      </rPr>
      <t>Opakowanie:</t>
    </r>
    <r>
      <rPr>
        <sz val="12"/>
        <color indexed="8"/>
        <rFont val="Times New Roman"/>
        <family val="1"/>
      </rPr>
      <t xml:space="preserve"> a' 5l.
Kosmetyk</t>
    </r>
  </si>
  <si>
    <r>
      <t xml:space="preserve">Preparat antybakteryjny do mycia i dezynfekcji ciała i włosów. Zawierający octenidynę, bez pochodnych guanidyny triclosanu. Bez zawartości środków zapachowych i barwiących.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
Kosmetyk</t>
    </r>
  </si>
  <si>
    <r>
      <t xml:space="preserve">Preparat barwiony do odkażania i odtłuszczania skóry oparty o etanol i 2-propanol, bez zawartości nadtlenku wodoru. Możliwość stosowania u noworodków.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MRSA, Tbc, F, V(HBV, HIV, Rota, Vaccinia, Polio).                      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1l.
Produkt leczniczy</t>
    </r>
  </si>
  <si>
    <r>
      <t xml:space="preserve">Preparat do higienicznego i chirurgicznego mycia rąk w postaci piany, wolny od patogennych zarazków (jałowy), pH odpowiadające odczynowi skóry, bez konserwantów. Jednorazowe pojemnikiuniemożliwiajace zanieczyszczenie zawartości środka myjacego, bezdotykowa technika dozowania - bez dotykania rąk, ochrona przezd zasysaniem powietrza z otoczenia.Preparat kompatybilny  zpreparatem z poz. 1 (tego samego producenta).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 xml:space="preserve">a' 700 ml dostosowane do dozowników, w które wyposażony jest placówka.
Kosmetyk                                                                                                                                                                    </t>
    </r>
  </si>
  <si>
    <r>
      <t xml:space="preserve">Preparat w postaci koncentratu do mycia i dezynfekcji narzędzi medycznych oraz sprzetu anestezjologicznego. Na bazie dwuaminykokospropylenu. Bez zawartości aldehydów, chloru, substancji nadtlenowych.
</t>
    </r>
    <r>
      <rPr>
        <b/>
        <sz val="12"/>
        <color indexed="8"/>
        <rFont val="Times New Roman"/>
        <family val="1"/>
      </rPr>
      <t xml:space="preserve">Spektrum działania: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B, F(C.albicans lub C. albicans i A. NIger), Tbc(M. terre lub M. terre i M. avium), V( HBV, HCV, HIV, Vaccinia, Rota, Polyoma) w czasie do 15 min. 
z możliwością rozszerzenia działania o wirusa Adeno.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
Wyrób medyczny kl. IIb</t>
    </r>
  </si>
  <si>
    <r>
      <t xml:space="preserve">Preparat w postaci proszku do mycia i dezynfekcji sprzętu medycznego 
i powierzchni (także zanieczyszczonej substancjami organicznymi), bez aldehydów, związków amoniowych, chloru  i fenoli, na bazie nadsiarczanów
i kwasów organicznych. Roztwór roboczy bezbarwny. Możliwość stosowania do dezynfekcji inkubatorów (wymagana opinia IMiDz lub innej jednostki do tego upoważnione). Aktywny min. 24 godz.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Tbc, F, V(HBV, HCV, HIV, Adeno, Vaccinia, Rota, Noro) w czasie do 10 min., Polio, S w czasie do 15 min.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900g z miarką dozującą
Wyrób medyczny kl. II a</t>
    </r>
  </si>
  <si>
    <r>
      <t xml:space="preserve">Preparat bezbarwny do odkażania skóry oparty o etanol 2-propanol. Możliwość stosowania u noworodków. Czas działania przedłużony do 24 godz.
</t>
    </r>
    <r>
      <rPr>
        <b/>
        <sz val="12"/>
        <color indexed="8"/>
        <rFont val="Times New Roman"/>
        <family val="1"/>
      </rPr>
      <t xml:space="preserve">Spekrtum działania: </t>
    </r>
    <r>
      <rPr>
        <sz val="12"/>
        <color indexed="8"/>
        <rFont val="Times New Roman"/>
        <family val="1"/>
      </rPr>
      <t xml:space="preserve">B, MRSA, Tbc, F, V(HBV, HIV, Rota, Vaccinia, Polio).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 
Produkt leczniczy</t>
    </r>
  </si>
  <si>
    <r>
      <t xml:space="preserve">Preparat bezbarwny do odkażania skóry oparty o etanol 2-propanol. Możliwość stosowania u noworodków. Czas działania przedłużony do 24 godz.
</t>
    </r>
    <r>
      <rPr>
        <b/>
        <sz val="12"/>
        <color indexed="8"/>
        <rFont val="Times New Roman"/>
        <family val="1"/>
      </rPr>
      <t xml:space="preserve">Spekrtum działania: </t>
    </r>
    <r>
      <rPr>
        <sz val="12"/>
        <color indexed="8"/>
        <rFont val="Times New Roman"/>
        <family val="1"/>
      </rPr>
      <t xml:space="preserve">B, MRSA, Tbc, F, V(HBV, HIV, Rota, Vaccinia, Polio).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250 ml
Produkt leczniczy</t>
    </r>
  </si>
  <si>
    <r>
      <t xml:space="preserve">Preparat do chirurgicznego i higienicznego odkażania rąk przed zabiegami, sprawdzony dermatologicznie. Zawierający w swoim składzie Propan - 1-ol 
i propan - 2 - ol oraz substancje nawilżajace i natłuszczajace skórę. Jednorazowe pojemniki uniemożliwiające zanieczyszczenie środka dezynfekcyjnego, bezkontaktowa technika dozowania - bez dotyku rąk.
</t>
    </r>
    <r>
      <rPr>
        <b/>
        <sz val="12"/>
        <color indexed="8"/>
        <rFont val="Times New Roman"/>
        <family val="1"/>
      </rPr>
      <t xml:space="preserve">Spektrum działania:
</t>
    </r>
    <r>
      <rPr>
        <sz val="12"/>
        <color indexed="8"/>
        <rFont val="Times New Roman"/>
        <family val="1"/>
      </rPr>
      <t xml:space="preserve">B, MRSA, Tbc, F, V(BVDV, HIV, HBV, HCV, Rota, Norowirus). Przedłużone działanie - min. 3 godz. o pH 6,00-7,00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800 ml dostosowane do dozowników, w które wyposażony jest placówka.
Produkt biobójczy</t>
    </r>
  </si>
  <si>
    <r>
      <t xml:space="preserve">Preparat w postaci koncentratu do mycia i dezynfekcji narzędzi chirurgicznych wykonanych z metalu, tworzyw sztucznych etc. Nie zawierający aldehydów, chloru, QAW , substancji nadtlenowych. Charakteryzujący się niska lotnością, zawierający inhibitory korozji.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F, Tbc, V(HIV, HBV, HCV, Adeni, Vaccinia) do 1 godz.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6l + 20 pompek dozujacych wliczonych w cenę preparatu.
Wyrób medyczny kl. II b</t>
    </r>
  </si>
  <si>
    <r>
      <t xml:space="preserve">Preparat w postaci proszku do dezynfekcji powierzchni, sprzętu medycznego, z możliwością dezynfekcji rozlanych płynów ustrojowych. Możliwość stosowania do dezynfekcji sprzetów wykonanych    
z gumy, szkła tworzyw sztucznych i metalu. Na bazie związków nadtlenowych, zmieniajacy zabarwienie w przypadku utraty aktywności.
</t>
    </r>
    <r>
      <rPr>
        <b/>
        <sz val="12"/>
        <color indexed="8"/>
        <rFont val="Times New Roman"/>
        <family val="1"/>
      </rPr>
      <t xml:space="preserve">Spektrum działania:
</t>
    </r>
    <r>
      <rPr>
        <sz val="12"/>
        <color indexed="8"/>
        <rFont val="Times New Roman"/>
        <family val="1"/>
      </rPr>
      <t xml:space="preserve">B, V - w czasie max. 10 min.                                                                                                  B, F, V - w czasie max. 15 min.
</t>
    </r>
    <r>
      <rPr>
        <b/>
        <sz val="12"/>
        <color indexed="8"/>
        <rFont val="Times New Roman"/>
        <family val="1"/>
      </rPr>
      <t>Opakowanie</t>
    </r>
    <r>
      <rPr>
        <sz val="12"/>
        <color indexed="8"/>
        <rFont val="Times New Roman"/>
        <family val="1"/>
      </rPr>
      <t xml:space="preserve">: a' 200g
Produkt biobójczy                                   </t>
    </r>
  </si>
  <si>
    <r>
      <t xml:space="preserve">Preparat w postaci  płynu do dezynfekcji małych i trudnodostepnych powierzchni, wyposażenia medycznego. Gotowy do użycia, szybkoschnący 
i niepozostawiający zacieków. Posiadający w składzie min. 2 alkohole 
(w tym etanol) , jako substancje aktywne.  Bez zawartości aldehydów, zwiazków amoniowych, chlorheksydyny i innych dodatkowych substancji.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 (Tbc, MRSA), F, V(HBV, HCV, HIV, Adeno, Noro, Rota, Vaccinia) w czasie do 2 min., wirus Polio do 30 min.  
Z możliwością stosowania na oddziałach dziecięcych (wymagana opinia IMiDz lub innej jednostki do tego upoważnionej).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 ze spryskiwaczem do każdego opakowania. 
Wyrób medyczny kl. IIa</t>
    </r>
  </si>
  <si>
    <r>
      <t xml:space="preserve">Preparat w postaci koncentratu do dezynfekcji dużych powierzchni z wysoką tolerancja materiałową. Na bazie czwartorzędowych związkówamoniowych 
i fenoksyetanolu (myjąco - dezynfekujący). Bez zawartości substancji zapachowych, aldehydów i nadtlenku wodoru.
</t>
    </r>
    <r>
      <rPr>
        <b/>
        <sz val="12"/>
        <color indexed="8"/>
        <rFont val="Times New Roman"/>
        <family val="1"/>
      </rPr>
      <t xml:space="preserve">Spektrum działania:
</t>
    </r>
    <r>
      <rPr>
        <sz val="12"/>
        <color indexed="8"/>
        <rFont val="Times New Roman"/>
        <family val="1"/>
      </rPr>
      <t xml:space="preserve">B(EN13727), F(EN 13624), Tbc(EN 14348) - warunki czyste i brudne, V(HIV, HBV, HCV), Rota w czasie do 15 min. 
z możliwością rozszerzenia działania o wirusy Adeno i Noro. B, F, Rota do 5 min. Wymagana pozytywna opinia IMiDZ potwierdzająca możliwość stosowania preparatu w oddziałach pediatrycznych, w których przebywają noworodki,bądź innej jednostki do tego upoważnionej.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6l + 15 pompek dozujących wliczonych w cenę preparatu.
Wyrób medyczny kl. IIa</t>
    </r>
  </si>
  <si>
    <r>
      <t xml:space="preserve">Preparat w postaci koncentratu do mycia i dezynfekcji powierzchni i sprzętu medycznego. O szerokiej kompatybilności materiałowej w stosunku do powierzchni drewnianych, metalowych, gumowych i szkła akrylowego. Nie pozostawiajacy plam, smug i osadów na dezyfekowanych powierzchniach. Na bazie czwartorzędowych związków amoniowych. Bez zawartości aldehydów, biguanidyny, alkoholu.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F(C.albicans, A.niger), Tbc, V(HIV, HBV, HCV, BVDV, Vaccinia) - w czasie do 15 min. i niskim stężeniu do 0,5%, 
z możliwością rozszerzenia o wirusy: Rota, Noro, Adeno i Polio. Skuteczność bójcza potwierdzona w warunkach brudnych.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3l+ 10 pompek wliczonych w cenę preparatu.
Wyrób medyczny kl. IIa lub produkt biobójczy.</t>
    </r>
  </si>
  <si>
    <r>
      <t xml:space="preserve">Preparat chlorowy w tabletkach oparty o dichloroizocyjanuran sodu, przeznaczony do dezynfekcji powierzchni zanieczyszczonych organicznie. Stężenie aktywnego chloru w roztworze użytkowym w podanym zakresie działąnia - 6000 ppm. Neutralne lub zasadowe pH roztworu uzytkowego 7,00 - 8,00. Możliwość stosowania preparatu w kontakcie z żywnością. Aktywność roztworu roboczego min. 24 godz. potwierdzona pisemnie. Wymagane oznakowanie miarki do inaktywacji materiału biologicznego 
w i lości 15 sztuk wliczone w cenę preparatu, z oznaczeniem nazwy preparatu i tabeli dozowania.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F, Tbc, V w czasie do 15 min. Preparat skuteczny w stosunku do Cl. Difficile w czasie nie dłuższym niż do 15 min.wg. EN 13704 w warunkach wysokiego obciążenia białkowego.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 xml:space="preserve">a' 300tabl.                                                                                                                                       Produkt biobójczy                                                                                </t>
    </r>
  </si>
  <si>
    <r>
      <t xml:space="preserve">Gotowy do użycia preparat do mycia i dezynfekcji narzędzi obrotowych(wierteł, frezów, diamentów, gumek silikonowych, narzędzi do leczenia kanałowego). Na bazie amin i QAV. Be zawartości aldehydów, wykazujący dobrą tolerancję materiałową.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 ( w tym MRSA), F, Tbc, V (BVDV, HIV, HBV, HCV, Vaccinia, Adeno, Poliuo) w czasie do 15 min.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 xml:space="preserve">a' 5l
Wyrób medyczny kl. IIb                                                                                                                                     </t>
    </r>
  </si>
  <si>
    <r>
      <t xml:space="preserve">Alkoholowe chusteczki do mycia i szybkiej dezynfekcji małych powierzchni i sprzętu medycznego. Skuteczne wg. Normy EN 16615. O wymiarach min. 13x20cm ( +5%). Z możliwością stosowania do dezynfekcji końcówek stomatologicznych, łyżek protetycznych i wycisków silikonowych. 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F, Tbc, V(HBV, HCV, HIV, Vaccinia, Rota, Adeno) wczasie do 1 min.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pojemnik a' 100szt.
Wyrób medyczny kl. IIa</t>
    </r>
  </si>
  <si>
    <r>
      <t xml:space="preserve">Bezalkoholowe chusteczki do szybkiej dezynfekcji i mycia powierzchni 
i sprzętu medycznego z tworzyw sztucznych, szkła akrylowego, metalu, gumy, inkubatorów i głowic USG. Na bazie amin i QAV. O wymiarach min. 13x20cm (+5%).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F, V(HBV, HCV, HIV, Vaccinia, BVDV, Herpens simplex) w czasie do 1 min. z możliwością rozszerzenia o Tbc do 5 min.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 xml:space="preserve">pojemnik a' 100szt.
Wyrób medyczny kl. IIa </t>
    </r>
  </si>
  <si>
    <r>
      <t xml:space="preserve">Gotowa do użycia bezalkoholowa pianka przeznaczona do mycia 
i dezynfekcji powierzchni, sprzętu medycznego wrażliwego na działanie alkoholu. Na bazie amin i QAV. Bez zawartości alkoholu, aldehydówi fenoli. Wykazujaca wysoka tolerancję materiałową wobec szkła, porcelany, metalu, gumy, tworzyw sztucznych oraz szkła akrylowego. Z możliwością stosowania do dezynfekcji sprzętu rehabilitacyjnego, foteli zabiegowych, inkubatorów 
i lamp. Możliwość stosowania na oddziałach dziecięcych (wymagana opinia IMiDz lub innej jednostki do tego upoważnionej).
</t>
    </r>
    <r>
      <rPr>
        <b/>
        <sz val="12"/>
        <color indexed="8"/>
        <rFont val="Times New Roman"/>
        <family val="1"/>
      </rPr>
      <t>Spektrum działania</t>
    </r>
    <r>
      <rPr>
        <sz val="12"/>
        <color indexed="8"/>
        <rFont val="Times New Roman"/>
        <family val="1"/>
      </rPr>
      <t xml:space="preserve">: B ( w tym MRSA), F, V(HBV, HCV, HIV, Vaccinia, Herpens simplex) w czasie do 1 min.z możliwością rozszerzenia działania 
o Tbc w czasie do 5 min.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 ze spryskiwaczem DUO na stałe wmontowanym do każdego opakowania. 
Wyrób medyczny kl. IIa</t>
    </r>
  </si>
  <si>
    <r>
      <t xml:space="preserve">Łagodny preparat do higienicznego i chirurgicznego mycia rąk. Bez zawartości barwników i substancji zapachowych. Przetestowny dermatologicznie, pH neutralne dla skóry. Preparat kompatybilny z preparatem z poz. 1 (tego samego producenta).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750ml dostosowane do systemu Nexa.                                                  Kosmetyk</t>
    </r>
  </si>
  <si>
    <r>
      <t xml:space="preserve">Delikatna pianka do mycia noworodków i niemowląt. Możliwość mycia noworodków od 1-go dnia życia. Bezbarwna i bezzapachowa, zawierająca 
w swoim składzie środki powierzchniowo czynne i APG. O pH przyjaznym dla skóry około 5,00. Posiadajaca opinię IMiDz, bądź innej jednostki do tego upoważnionej.
</t>
    </r>
    <r>
      <rPr>
        <b/>
        <sz val="12"/>
        <color indexed="8"/>
        <rFont val="Times New Roman"/>
        <family val="1"/>
      </rPr>
      <t>Opakowanie:</t>
    </r>
    <r>
      <rPr>
        <sz val="12"/>
        <color indexed="8"/>
        <rFont val="Times New Roman"/>
        <family val="1"/>
      </rPr>
      <t>a' 400ml do każdego opakowania wymagana końcówka spieniajaca wliczona w cenę preparatu.
Kosmetyk</t>
    </r>
  </si>
  <si>
    <r>
      <t xml:space="preserve">Preparat dezynfekujący, opart na 6% nadtlenku wodoru i kationach srebra. Gotowy do użycia roztwór o zapachu miętowym. Nietoksyczny, niekorozyjny, biodegradowalnyw 99,9%. Działanie bakteriobójcze, wirusobójcze, grzybobójcze, sporobójcze. Preparat kompatybilny 
z urządzeniem NOCOSPRAY.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
Wyrób medyczny kl. II a</t>
    </r>
  </si>
  <si>
    <r>
      <t xml:space="preserve">Preparat do krótkich zabiegów antyseptycznych związanych z raną, błona śluzową przed zabiegami diagnostycznymi i operacjami. Ożliwość stosowania przy cewnikowaniu. Łączący funkcje odkażające, analgetyczne i oczyszczające. Preparat w płynie gotowy do użycia, na bazie octenidyny, bezbarwny, nie zawierający jodu, posiadający przedłużone działanie biobójcze do 1 godz.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 ( w tym MRSA), F, V(HIV, HCV, HBV, Herpens simplex, pierwotniakobójczy). 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 z atomizerem.
Produkt leczniczy</t>
    </r>
  </si>
  <si>
    <r>
      <t xml:space="preserve">Preparat jodowy do dezynfekcji błon śluzowych i skóry. Wodny roztwór PVP-jodu. Mający zastosowanie w dekontaminacji i płukaniu jam ciała.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B, MRSA, Tbc, Pierwotniaki, F, V, S.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1l
Produkt leczniczy</t>
    </r>
  </si>
  <si>
    <r>
      <t xml:space="preserve">Preparat do krótkich zabiegów antyseptycznych związanych z raną, błona śluzową przed zabiegami diagnostycznymi i operacjami. Możliwość stosowania przy cewnikowaniu. Łączący funkcje odkażające, analgetyczne 
i oczyszczające. Preparat w płynie gotowy do użycia, na bazie octenidyny, bezbarwny, nie zawierający jodu, posiadający przedłużone działanie biobójcze do 1 godz.
</t>
    </r>
    <r>
      <rPr>
        <b/>
        <sz val="12"/>
        <color indexed="8"/>
        <rFont val="Times New Roman"/>
        <family val="1"/>
      </rPr>
      <t xml:space="preserve">Spektrum działania: </t>
    </r>
    <r>
      <rPr>
        <sz val="12"/>
        <color indexed="8"/>
        <rFont val="Times New Roman"/>
        <family val="1"/>
      </rPr>
      <t xml:space="preserve">B ( w tym MRSA), F, V(HIV, HCV, HBV, Herpens simplex, pierwotniakobójczy). 
</t>
    </r>
    <r>
      <rPr>
        <b/>
        <sz val="12"/>
        <color indexed="8"/>
        <rFont val="Times New Roman"/>
        <family val="1"/>
      </rPr>
      <t xml:space="preserve">Opakowanie: </t>
    </r>
    <r>
      <rPr>
        <sz val="12"/>
        <color indexed="8"/>
        <rFont val="Times New Roman"/>
        <family val="1"/>
      </rPr>
      <t>a' 250ml z atomizerem.
Produkt leczniczy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</si>
</sst>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B05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B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2" fillId="27" borderId="2" applyProtection="0">
      <alignment/>
    </xf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40" applyNumberFormat="1" applyFont="1" applyFill="1" applyBorder="1" applyAlignment="1">
      <alignment horizontal="center" vertical="center" wrapText="1"/>
    </xf>
    <xf numFmtId="0" fontId="9" fillId="34" borderId="10" xfId="4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9" fillId="36" borderId="10" xfId="40" applyNumberFormat="1" applyFont="1" applyFill="1" applyBorder="1" applyAlignment="1" applyProtection="1">
      <alignment horizontal="center" vertical="center"/>
      <protection locked="0"/>
    </xf>
    <xf numFmtId="0" fontId="9" fillId="36" borderId="10" xfId="40" applyNumberFormat="1" applyFont="1" applyFill="1" applyBorder="1" applyAlignment="1">
      <alignment horizontal="center" vertical="center"/>
    </xf>
    <xf numFmtId="0" fontId="9" fillId="36" borderId="10" xfId="4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44" fontId="10" fillId="0" borderId="10" xfId="60" applyFont="1" applyBorder="1" applyAlignment="1" applyProtection="1">
      <alignment horizontal="center" vertical="center"/>
      <protection locked="0"/>
    </xf>
    <xf numFmtId="9" fontId="10" fillId="0" borderId="10" xfId="54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>
      <alignment horizontal="center" vertical="center"/>
    </xf>
    <xf numFmtId="9" fontId="11" fillId="32" borderId="10" xfId="54" applyFont="1" applyFill="1" applyBorder="1" applyAlignment="1" applyProtection="1">
      <alignment horizontal="center" vertical="center"/>
      <protection locked="0"/>
    </xf>
    <xf numFmtId="44" fontId="11" fillId="32" borderId="10" xfId="60" applyFont="1" applyFill="1" applyBorder="1" applyAlignment="1">
      <alignment horizontal="center" vertical="center"/>
    </xf>
    <xf numFmtId="44" fontId="11" fillId="32" borderId="10" xfId="6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 locked="0"/>
    </xf>
    <xf numFmtId="0" fontId="4" fillId="32" borderId="11" xfId="0" applyNumberFormat="1" applyFont="1" applyFill="1" applyBorder="1" applyAlignment="1">
      <alignment horizontal="center" vertical="center"/>
    </xf>
    <xf numFmtId="9" fontId="11" fillId="32" borderId="11" xfId="54" applyFont="1" applyFill="1" applyBorder="1" applyAlignment="1" applyProtection="1">
      <alignment horizontal="center" vertical="center"/>
      <protection locked="0"/>
    </xf>
    <xf numFmtId="44" fontId="11" fillId="32" borderId="11" xfId="60" applyFont="1" applyFill="1" applyBorder="1" applyAlignment="1">
      <alignment horizontal="center" vertical="center"/>
    </xf>
    <xf numFmtId="44" fontId="11" fillId="32" borderId="11" xfId="6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44" fontId="10" fillId="0" borderId="12" xfId="60" applyFont="1" applyBorder="1" applyAlignment="1" applyProtection="1">
      <alignment horizontal="center" vertical="center"/>
      <protection locked="0"/>
    </xf>
    <xf numFmtId="9" fontId="10" fillId="0" borderId="11" xfId="54" applyFont="1" applyBorder="1" applyAlignment="1" applyProtection="1">
      <alignment horizontal="center" vertical="center"/>
      <protection locked="0"/>
    </xf>
    <xf numFmtId="44" fontId="4" fillId="32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9" fontId="11" fillId="0" borderId="0" xfId="54" applyFont="1" applyFill="1" applyBorder="1" applyAlignment="1" applyProtection="1">
      <alignment horizontal="center" vertical="center"/>
      <protection locked="0"/>
    </xf>
    <xf numFmtId="44" fontId="11" fillId="0" borderId="0" xfId="60" applyFont="1" applyFill="1" applyBorder="1" applyAlignment="1">
      <alignment horizontal="center" vertical="center"/>
    </xf>
    <xf numFmtId="44" fontId="11" fillId="0" borderId="0" xfId="60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Alignment="1" applyProtection="1">
      <alignment horizontal="center" vertical="center"/>
      <protection locked="0"/>
    </xf>
    <xf numFmtId="44" fontId="53" fillId="0" borderId="0" xfId="0" applyNumberFormat="1" applyFont="1" applyAlignment="1">
      <alignment horizontal="center" vertical="center"/>
    </xf>
    <xf numFmtId="44" fontId="7" fillId="0" borderId="0" xfId="0" applyNumberFormat="1" applyFont="1" applyAlignment="1" applyProtection="1">
      <alignment horizontal="center" vertical="center"/>
      <protection locked="0"/>
    </xf>
    <xf numFmtId="44" fontId="7" fillId="0" borderId="0" xfId="0" applyNumberFormat="1" applyFont="1" applyAlignment="1">
      <alignment horizontal="center" vertical="center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NumberFormat="1" applyFont="1" applyFill="1" applyBorder="1" applyAlignment="1">
      <alignment horizontal="center" vertical="center"/>
    </xf>
    <xf numFmtId="0" fontId="7" fillId="37" borderId="10" xfId="0" applyNumberFormat="1" applyFont="1" applyFill="1" applyBorder="1" applyAlignment="1" applyProtection="1">
      <alignment horizontal="center" vertical="center"/>
      <protection/>
    </xf>
    <xf numFmtId="44" fontId="10" fillId="37" borderId="10" xfId="60" applyFont="1" applyFill="1" applyBorder="1" applyAlignment="1" applyProtection="1">
      <alignment horizontal="center" vertical="center"/>
      <protection/>
    </xf>
    <xf numFmtId="44" fontId="10" fillId="37" borderId="10" xfId="60" applyFont="1" applyFill="1" applyBorder="1" applyAlignment="1">
      <alignment horizontal="center" vertical="center"/>
    </xf>
    <xf numFmtId="0" fontId="7" fillId="37" borderId="12" xfId="0" applyNumberFormat="1" applyFont="1" applyFill="1" applyBorder="1" applyAlignment="1">
      <alignment horizontal="center" vertical="center"/>
    </xf>
    <xf numFmtId="0" fontId="7" fillId="37" borderId="12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Alignment="1" applyProtection="1">
      <alignment horizontal="left" vertical="center"/>
      <protection locked="0"/>
    </xf>
    <xf numFmtId="0" fontId="8" fillId="0" borderId="15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58" fillId="0" borderId="0" xfId="0" applyNumberFormat="1" applyFont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0"/>
  <sheetViews>
    <sheetView tabSelected="1" zoomScale="70" zoomScaleNormal="70" workbookViewId="0" topLeftCell="A1">
      <selection activeCell="I114" sqref="I114"/>
    </sheetView>
  </sheetViews>
  <sheetFormatPr defaultColWidth="10.8515625" defaultRowHeight="15"/>
  <cols>
    <col min="1" max="1" width="7.140625" style="1" customWidth="1"/>
    <col min="2" max="2" width="73.28125" style="1" customWidth="1"/>
    <col min="3" max="3" width="7.57421875" style="1" customWidth="1"/>
    <col min="4" max="4" width="11.00390625" style="1" customWidth="1"/>
    <col min="5" max="5" width="16.57421875" style="1" customWidth="1"/>
    <col min="6" max="6" width="18.8515625" style="1" customWidth="1"/>
    <col min="7" max="7" width="18.140625" style="1" customWidth="1"/>
    <col min="8" max="8" width="10.8515625" style="1" customWidth="1"/>
    <col min="9" max="9" width="29.8515625" style="1" customWidth="1"/>
    <col min="10" max="10" width="30.8515625" style="1" customWidth="1"/>
    <col min="11" max="11" width="38.28125" style="1" customWidth="1"/>
    <col min="12" max="12" width="18.8515625" style="1" customWidth="1"/>
    <col min="13" max="16384" width="10.8515625" style="1" customWidth="1"/>
  </cols>
  <sheetData>
    <row r="2" spans="2:12" ht="32.25" customHeight="1">
      <c r="B2" s="1" t="s">
        <v>33</v>
      </c>
      <c r="K2" s="58"/>
      <c r="L2" s="59"/>
    </row>
    <row r="3" spans="2:9" ht="15.75">
      <c r="B3" s="3" t="s">
        <v>34</v>
      </c>
      <c r="F3" s="63"/>
      <c r="G3" s="64"/>
      <c r="H3" s="64"/>
      <c r="I3" s="64"/>
    </row>
    <row r="4" spans="1:12" ht="18.75">
      <c r="A4" s="65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59.25" customHeight="1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2" ht="18.75">
      <c r="A8" s="61" t="s">
        <v>0</v>
      </c>
      <c r="B8" s="61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63">
      <c r="A9" s="6" t="s">
        <v>1</v>
      </c>
      <c r="B9" s="7" t="s">
        <v>2</v>
      </c>
      <c r="C9" s="8" t="s">
        <v>3</v>
      </c>
      <c r="D9" s="9" t="s">
        <v>4</v>
      </c>
      <c r="E9" s="7" t="s">
        <v>28</v>
      </c>
      <c r="F9" s="7" t="s">
        <v>5</v>
      </c>
      <c r="G9" s="8" t="s">
        <v>24</v>
      </c>
      <c r="H9" s="7" t="s">
        <v>25</v>
      </c>
      <c r="I9" s="8" t="s">
        <v>6</v>
      </c>
      <c r="J9" s="9" t="s">
        <v>7</v>
      </c>
      <c r="K9" s="7" t="s">
        <v>27</v>
      </c>
      <c r="L9" s="7" t="s">
        <v>32</v>
      </c>
    </row>
    <row r="10" spans="1:12" ht="15.75">
      <c r="A10" s="10">
        <v>1</v>
      </c>
      <c r="B10" s="11">
        <v>2</v>
      </c>
      <c r="C10" s="12">
        <v>3</v>
      </c>
      <c r="D10" s="13">
        <v>4</v>
      </c>
      <c r="E10" s="11">
        <v>5</v>
      </c>
      <c r="F10" s="11">
        <v>6</v>
      </c>
      <c r="G10" s="12">
        <v>7</v>
      </c>
      <c r="H10" s="11">
        <v>8</v>
      </c>
      <c r="I10" s="12" t="s">
        <v>30</v>
      </c>
      <c r="J10" s="13" t="s">
        <v>29</v>
      </c>
      <c r="K10" s="11">
        <v>11</v>
      </c>
      <c r="L10" s="11">
        <v>12</v>
      </c>
    </row>
    <row r="11" spans="1:12" ht="148.5" customHeight="1">
      <c r="A11" s="14" t="s">
        <v>8</v>
      </c>
      <c r="B11" s="43" t="s">
        <v>60</v>
      </c>
      <c r="C11" s="50" t="s">
        <v>35</v>
      </c>
      <c r="D11" s="51">
        <v>80</v>
      </c>
      <c r="E11" s="14"/>
      <c r="F11" s="15"/>
      <c r="G11" s="52">
        <f>F11+(F11*H11)</f>
        <v>0</v>
      </c>
      <c r="H11" s="16"/>
      <c r="I11" s="53">
        <f>ROUND(E11*F11,2)</f>
        <v>0</v>
      </c>
      <c r="J11" s="52">
        <f>I11+(I11*H11)</f>
        <v>0</v>
      </c>
      <c r="K11" s="14"/>
      <c r="L11" s="14"/>
    </row>
    <row r="12" spans="1:12" ht="159" customHeight="1">
      <c r="A12" s="17">
        <v>2</v>
      </c>
      <c r="B12" s="44" t="s">
        <v>55</v>
      </c>
      <c r="C12" s="50" t="s">
        <v>35</v>
      </c>
      <c r="D12" s="51">
        <v>40</v>
      </c>
      <c r="E12" s="14"/>
      <c r="F12" s="15"/>
      <c r="G12" s="52">
        <f>F12+(F12*H12)</f>
        <v>0</v>
      </c>
      <c r="H12" s="16"/>
      <c r="I12" s="53">
        <f>ROUND(E12*F12,2)</f>
        <v>0</v>
      </c>
      <c r="J12" s="52">
        <f>I12+(I12*H12)</f>
        <v>0</v>
      </c>
      <c r="K12" s="14"/>
      <c r="L12" s="17"/>
    </row>
    <row r="13" spans="1:12" ht="15.75">
      <c r="A13" s="18"/>
      <c r="B13" s="18"/>
      <c r="C13" s="5"/>
      <c r="D13" s="19"/>
      <c r="E13" s="18"/>
      <c r="F13" s="18"/>
      <c r="G13" s="20" t="s">
        <v>9</v>
      </c>
      <c r="H13" s="21"/>
      <c r="I13" s="22">
        <f>SUM(I11:I12)</f>
        <v>0</v>
      </c>
      <c r="J13" s="23">
        <f>SUM(J11:J12)</f>
        <v>0</v>
      </c>
      <c r="K13" s="18"/>
      <c r="L13" s="18"/>
    </row>
    <row r="14" spans="1:12" ht="15.75">
      <c r="A14" s="56"/>
      <c r="B14" s="56"/>
      <c r="C14" s="56"/>
      <c r="D14" s="56"/>
      <c r="E14" s="26"/>
      <c r="F14" s="18"/>
      <c r="G14" s="5"/>
      <c r="H14" s="18"/>
      <c r="I14" s="5"/>
      <c r="J14" s="19"/>
      <c r="K14" s="18"/>
      <c r="L14" s="18"/>
    </row>
    <row r="15" spans="1:12" ht="15.75">
      <c r="A15" s="18"/>
      <c r="B15" s="18"/>
      <c r="C15" s="5"/>
      <c r="D15" s="19"/>
      <c r="E15" s="18"/>
      <c r="F15" s="18"/>
      <c r="G15" s="5"/>
      <c r="H15" s="18"/>
      <c r="I15" s="5"/>
      <c r="J15" s="19"/>
      <c r="K15" s="18"/>
      <c r="L15" s="18"/>
    </row>
    <row r="16" spans="1:12" ht="15.75">
      <c r="A16" s="18"/>
      <c r="B16" s="18"/>
      <c r="C16" s="5"/>
      <c r="D16" s="19"/>
      <c r="E16" s="18"/>
      <c r="F16" s="18"/>
      <c r="G16" s="5"/>
      <c r="H16" s="18"/>
      <c r="I16" s="5"/>
      <c r="J16" s="19"/>
      <c r="K16" s="18"/>
      <c r="L16" s="18"/>
    </row>
    <row r="17" spans="1:12" ht="18.75">
      <c r="A17" s="62" t="s">
        <v>10</v>
      </c>
      <c r="B17" s="62"/>
      <c r="C17" s="5"/>
      <c r="D17" s="19"/>
      <c r="E17" s="18"/>
      <c r="F17" s="18"/>
      <c r="G17" s="5"/>
      <c r="H17" s="18"/>
      <c r="I17" s="5"/>
      <c r="J17" s="19"/>
      <c r="K17" s="18"/>
      <c r="L17" s="18"/>
    </row>
    <row r="18" spans="1:12" ht="63">
      <c r="A18" s="7" t="s">
        <v>1</v>
      </c>
      <c r="B18" s="7" t="s">
        <v>2</v>
      </c>
      <c r="C18" s="8" t="s">
        <v>3</v>
      </c>
      <c r="D18" s="9" t="s">
        <v>4</v>
      </c>
      <c r="E18" s="7" t="s">
        <v>28</v>
      </c>
      <c r="F18" s="7" t="s">
        <v>5</v>
      </c>
      <c r="G18" s="8" t="s">
        <v>24</v>
      </c>
      <c r="H18" s="7" t="s">
        <v>25</v>
      </c>
      <c r="I18" s="8" t="s">
        <v>6</v>
      </c>
      <c r="J18" s="9" t="s">
        <v>7</v>
      </c>
      <c r="K18" s="7" t="s">
        <v>27</v>
      </c>
      <c r="L18" s="7" t="s">
        <v>32</v>
      </c>
    </row>
    <row r="19" spans="1:12" ht="15.75">
      <c r="A19" s="10">
        <v>1</v>
      </c>
      <c r="B19" s="11">
        <v>2</v>
      </c>
      <c r="C19" s="12">
        <v>3</v>
      </c>
      <c r="D19" s="13">
        <v>4</v>
      </c>
      <c r="E19" s="11">
        <v>5</v>
      </c>
      <c r="F19" s="11">
        <v>6</v>
      </c>
      <c r="G19" s="12">
        <v>7</v>
      </c>
      <c r="H19" s="11">
        <v>8</v>
      </c>
      <c r="I19" s="12" t="s">
        <v>30</v>
      </c>
      <c r="J19" s="13" t="s">
        <v>29</v>
      </c>
      <c r="K19" s="11">
        <v>11</v>
      </c>
      <c r="L19" s="11">
        <v>12</v>
      </c>
    </row>
    <row r="20" spans="1:12" ht="187.5" customHeight="1">
      <c r="A20" s="14" t="s">
        <v>8</v>
      </c>
      <c r="B20" s="44" t="s">
        <v>61</v>
      </c>
      <c r="C20" s="50" t="s">
        <v>36</v>
      </c>
      <c r="D20" s="51">
        <v>180</v>
      </c>
      <c r="E20" s="14"/>
      <c r="F20" s="15"/>
      <c r="G20" s="53">
        <f>F20+(F20*H20)</f>
        <v>0</v>
      </c>
      <c r="H20" s="16"/>
      <c r="I20" s="53">
        <f>ROUND(E20*F20,2)</f>
        <v>0</v>
      </c>
      <c r="J20" s="52">
        <f>I20+(I20*H20)</f>
        <v>0</v>
      </c>
      <c r="K20" s="14"/>
      <c r="L20" s="14"/>
    </row>
    <row r="21" spans="1:12" ht="15.75">
      <c r="A21" s="18"/>
      <c r="B21" s="18"/>
      <c r="C21" s="5"/>
      <c r="D21" s="19"/>
      <c r="E21" s="18"/>
      <c r="F21" s="18"/>
      <c r="G21" s="20" t="s">
        <v>9</v>
      </c>
      <c r="H21" s="21"/>
      <c r="I21" s="22">
        <f>SUM(I20:I20)</f>
        <v>0</v>
      </c>
      <c r="J21" s="23">
        <f>SUM(J20:J20)</f>
        <v>0</v>
      </c>
      <c r="K21" s="18"/>
      <c r="L21" s="18"/>
    </row>
    <row r="22" spans="1:12" ht="15.75">
      <c r="A22" s="56"/>
      <c r="B22" s="56"/>
      <c r="C22" s="56"/>
      <c r="D22" s="56"/>
      <c r="E22" s="18"/>
      <c r="F22" s="18"/>
      <c r="G22" s="5"/>
      <c r="H22" s="18"/>
      <c r="I22" s="5"/>
      <c r="J22" s="19"/>
      <c r="K22" s="18"/>
      <c r="L22" s="18"/>
    </row>
    <row r="23" spans="1:12" ht="15.75">
      <c r="A23" s="18"/>
      <c r="B23" s="18"/>
      <c r="C23" s="5"/>
      <c r="D23" s="19"/>
      <c r="E23" s="18"/>
      <c r="F23" s="18"/>
      <c r="G23" s="5"/>
      <c r="H23" s="18"/>
      <c r="I23" s="5"/>
      <c r="J23" s="19"/>
      <c r="K23" s="18"/>
      <c r="L23" s="18"/>
    </row>
    <row r="24" spans="1:12" ht="18.75">
      <c r="A24" s="57" t="s">
        <v>14</v>
      </c>
      <c r="B24" s="57"/>
      <c r="C24" s="5"/>
      <c r="D24" s="19"/>
      <c r="E24" s="18"/>
      <c r="F24" s="18"/>
      <c r="G24" s="5"/>
      <c r="H24" s="18"/>
      <c r="I24" s="5"/>
      <c r="J24" s="19"/>
      <c r="K24" s="18"/>
      <c r="L24" s="18"/>
    </row>
    <row r="25" spans="1:12" ht="63">
      <c r="A25" s="7" t="s">
        <v>1</v>
      </c>
      <c r="B25" s="7" t="s">
        <v>2</v>
      </c>
      <c r="C25" s="8" t="s">
        <v>3</v>
      </c>
      <c r="D25" s="9" t="s">
        <v>4</v>
      </c>
      <c r="E25" s="7" t="s">
        <v>28</v>
      </c>
      <c r="F25" s="7" t="s">
        <v>5</v>
      </c>
      <c r="G25" s="8" t="s">
        <v>24</v>
      </c>
      <c r="H25" s="7" t="s">
        <v>25</v>
      </c>
      <c r="I25" s="8" t="s">
        <v>6</v>
      </c>
      <c r="J25" s="9" t="s">
        <v>7</v>
      </c>
      <c r="K25" s="7" t="s">
        <v>27</v>
      </c>
      <c r="L25" s="7" t="s">
        <v>32</v>
      </c>
    </row>
    <row r="26" spans="1:12" ht="15.75">
      <c r="A26" s="10">
        <v>1</v>
      </c>
      <c r="B26" s="11">
        <v>2</v>
      </c>
      <c r="C26" s="12">
        <v>3</v>
      </c>
      <c r="D26" s="13">
        <v>4</v>
      </c>
      <c r="E26" s="11">
        <v>5</v>
      </c>
      <c r="F26" s="11">
        <v>6</v>
      </c>
      <c r="G26" s="12">
        <v>7</v>
      </c>
      <c r="H26" s="11">
        <v>8</v>
      </c>
      <c r="I26" s="12" t="s">
        <v>30</v>
      </c>
      <c r="J26" s="13" t="s">
        <v>29</v>
      </c>
      <c r="K26" s="11">
        <v>11</v>
      </c>
      <c r="L26" s="11">
        <v>12</v>
      </c>
    </row>
    <row r="27" spans="1:12" ht="179.25" customHeight="1">
      <c r="A27" s="17" t="s">
        <v>8</v>
      </c>
      <c r="B27" s="43" t="s">
        <v>56</v>
      </c>
      <c r="C27" s="50" t="s">
        <v>36</v>
      </c>
      <c r="D27" s="51">
        <v>30</v>
      </c>
      <c r="E27" s="14"/>
      <c r="F27" s="15"/>
      <c r="G27" s="53">
        <f>F27+(F27*H27)</f>
        <v>0</v>
      </c>
      <c r="H27" s="16"/>
      <c r="I27" s="53">
        <f>ROUND(E27*F27,2)</f>
        <v>0</v>
      </c>
      <c r="J27" s="52">
        <f>I27+(I27*H27)</f>
        <v>0</v>
      </c>
      <c r="K27" s="14"/>
      <c r="L27" s="14"/>
    </row>
    <row r="28" spans="1:12" ht="174.75" customHeight="1">
      <c r="A28" s="17" t="s">
        <v>11</v>
      </c>
      <c r="B28" s="44" t="s">
        <v>45</v>
      </c>
      <c r="C28" s="50" t="s">
        <v>42</v>
      </c>
      <c r="D28" s="51">
        <v>60</v>
      </c>
      <c r="E28" s="14"/>
      <c r="F28" s="15"/>
      <c r="G28" s="53">
        <f>F28+(F28*H28)</f>
        <v>0</v>
      </c>
      <c r="H28" s="16"/>
      <c r="I28" s="53">
        <f>ROUND(E28*F28,2)</f>
        <v>0</v>
      </c>
      <c r="J28" s="52">
        <f>I28+(I28*H28)</f>
        <v>0</v>
      </c>
      <c r="K28" s="14"/>
      <c r="L28" s="14"/>
    </row>
    <row r="29" spans="1:12" ht="15.75">
      <c r="A29" s="18"/>
      <c r="B29" s="18"/>
      <c r="C29" s="5"/>
      <c r="D29" s="19"/>
      <c r="E29" s="18"/>
      <c r="F29" s="18"/>
      <c r="G29" s="20" t="s">
        <v>9</v>
      </c>
      <c r="H29" s="21"/>
      <c r="I29" s="22">
        <f>SUM(I27:I28)</f>
        <v>0</v>
      </c>
      <c r="J29" s="23">
        <f>SUM(J27:J28)</f>
        <v>0</v>
      </c>
      <c r="K29" s="18"/>
      <c r="L29" s="18"/>
    </row>
    <row r="30" spans="1:12" ht="15.75">
      <c r="A30" s="56"/>
      <c r="B30" s="56"/>
      <c r="C30" s="56"/>
      <c r="D30" s="56"/>
      <c r="E30" s="26"/>
      <c r="F30" s="18"/>
      <c r="G30" s="5"/>
      <c r="H30" s="18"/>
      <c r="I30" s="5"/>
      <c r="J30" s="19"/>
      <c r="K30" s="18"/>
      <c r="L30" s="18"/>
    </row>
    <row r="31" spans="1:12" ht="15.75">
      <c r="A31" s="18"/>
      <c r="B31" s="18"/>
      <c r="C31" s="5"/>
      <c r="D31" s="19"/>
      <c r="E31" s="18"/>
      <c r="F31" s="18"/>
      <c r="G31" s="5"/>
      <c r="H31" s="18"/>
      <c r="I31" s="5"/>
      <c r="J31" s="19"/>
      <c r="K31" s="18"/>
      <c r="L31" s="18"/>
    </row>
    <row r="32" spans="1:12" ht="15.75">
      <c r="A32" s="18"/>
      <c r="B32" s="18"/>
      <c r="C32" s="5"/>
      <c r="D32" s="19"/>
      <c r="E32" s="18"/>
      <c r="F32" s="18"/>
      <c r="G32" s="5"/>
      <c r="H32" s="18"/>
      <c r="I32" s="5"/>
      <c r="J32" s="19"/>
      <c r="K32" s="18"/>
      <c r="L32" s="18"/>
    </row>
    <row r="33" spans="1:12" ht="18.75">
      <c r="A33" s="57" t="s">
        <v>15</v>
      </c>
      <c r="B33" s="57"/>
      <c r="C33" s="5"/>
      <c r="D33" s="19"/>
      <c r="E33" s="18"/>
      <c r="F33" s="18"/>
      <c r="G33" s="5"/>
      <c r="H33" s="18"/>
      <c r="I33" s="5"/>
      <c r="J33" s="19"/>
      <c r="K33" s="18"/>
      <c r="L33" s="18"/>
    </row>
    <row r="34" spans="1:12" ht="63">
      <c r="A34" s="7" t="s">
        <v>1</v>
      </c>
      <c r="B34" s="7" t="s">
        <v>2</v>
      </c>
      <c r="C34" s="8" t="s">
        <v>3</v>
      </c>
      <c r="D34" s="9" t="s">
        <v>4</v>
      </c>
      <c r="E34" s="7" t="s">
        <v>28</v>
      </c>
      <c r="F34" s="7" t="s">
        <v>5</v>
      </c>
      <c r="G34" s="8" t="s">
        <v>24</v>
      </c>
      <c r="H34" s="7" t="s">
        <v>25</v>
      </c>
      <c r="I34" s="8" t="s">
        <v>6</v>
      </c>
      <c r="J34" s="9" t="s">
        <v>7</v>
      </c>
      <c r="K34" s="7" t="s">
        <v>27</v>
      </c>
      <c r="L34" s="7">
        <v>200</v>
      </c>
    </row>
    <row r="35" spans="1:12" ht="15.75">
      <c r="A35" s="10">
        <v>1</v>
      </c>
      <c r="B35" s="11">
        <v>2</v>
      </c>
      <c r="C35" s="12">
        <v>3</v>
      </c>
      <c r="D35" s="13">
        <v>4</v>
      </c>
      <c r="E35" s="11">
        <v>5</v>
      </c>
      <c r="F35" s="11">
        <v>6</v>
      </c>
      <c r="G35" s="12">
        <v>7</v>
      </c>
      <c r="H35" s="11">
        <v>8</v>
      </c>
      <c r="I35" s="12" t="s">
        <v>30</v>
      </c>
      <c r="J35" s="13" t="s">
        <v>29</v>
      </c>
      <c r="K35" s="11">
        <v>11</v>
      </c>
      <c r="L35" s="11">
        <v>12</v>
      </c>
    </row>
    <row r="36" spans="1:12" ht="224.25" customHeight="1">
      <c r="A36" s="49">
        <v>1</v>
      </c>
      <c r="B36" s="45" t="s">
        <v>62</v>
      </c>
      <c r="C36" s="50" t="s">
        <v>35</v>
      </c>
      <c r="D36" s="51">
        <v>778</v>
      </c>
      <c r="E36" s="14"/>
      <c r="F36" s="15"/>
      <c r="G36" s="53">
        <f>F36+(F36*H36)</f>
        <v>0</v>
      </c>
      <c r="H36" s="16"/>
      <c r="I36" s="53">
        <f>ROUND(E36*F36,2)</f>
        <v>0</v>
      </c>
      <c r="J36" s="52">
        <f>I36+(I36*H36)</f>
        <v>0</v>
      </c>
      <c r="K36" s="11"/>
      <c r="L36" s="11"/>
    </row>
    <row r="37" spans="1:12" ht="15.75">
      <c r="A37" s="18"/>
      <c r="B37" s="18"/>
      <c r="C37" s="5"/>
      <c r="D37" s="19"/>
      <c r="E37" s="18"/>
      <c r="F37" s="18"/>
      <c r="G37" s="27" t="s">
        <v>9</v>
      </c>
      <c r="H37" s="28"/>
      <c r="I37" s="29">
        <f>SUM(I36)</f>
        <v>0</v>
      </c>
      <c r="J37" s="30">
        <f>SUM(J36)</f>
        <v>0</v>
      </c>
      <c r="K37" s="18"/>
      <c r="L37" s="18"/>
    </row>
    <row r="38" spans="1:12" ht="15.75">
      <c r="A38" s="56"/>
      <c r="B38" s="56"/>
      <c r="C38" s="56"/>
      <c r="D38" s="56"/>
      <c r="E38" s="26"/>
      <c r="F38" s="18"/>
      <c r="G38" s="5"/>
      <c r="H38" s="18"/>
      <c r="I38" s="5"/>
      <c r="J38" s="19"/>
      <c r="K38" s="18"/>
      <c r="L38" s="18"/>
    </row>
    <row r="39" spans="1:12" ht="15.75">
      <c r="A39" s="18"/>
      <c r="B39" s="18"/>
      <c r="C39" s="5"/>
      <c r="D39" s="19"/>
      <c r="E39" s="18"/>
      <c r="F39" s="18"/>
      <c r="G39" s="5"/>
      <c r="H39" s="18"/>
      <c r="I39" s="5"/>
      <c r="J39" s="19"/>
      <c r="K39" s="18"/>
      <c r="L39" s="18"/>
    </row>
    <row r="40" spans="1:12" ht="15.75">
      <c r="A40" s="18"/>
      <c r="B40" s="18"/>
      <c r="C40" s="5"/>
      <c r="D40" s="19"/>
      <c r="E40" s="18"/>
      <c r="F40" s="18"/>
      <c r="G40" s="5"/>
      <c r="H40" s="18"/>
      <c r="I40" s="5"/>
      <c r="J40" s="19"/>
      <c r="K40" s="18"/>
      <c r="L40" s="18"/>
    </row>
    <row r="41" spans="1:12" ht="18.75">
      <c r="A41" s="57" t="s">
        <v>16</v>
      </c>
      <c r="B41" s="57"/>
      <c r="C41" s="5"/>
      <c r="D41" s="19"/>
      <c r="E41" s="18"/>
      <c r="F41" s="18"/>
      <c r="G41" s="5"/>
      <c r="H41" s="18"/>
      <c r="I41" s="5"/>
      <c r="J41" s="19"/>
      <c r="K41" s="18"/>
      <c r="L41" s="18"/>
    </row>
    <row r="42" spans="1:12" ht="63">
      <c r="A42" s="7" t="s">
        <v>1</v>
      </c>
      <c r="B42" s="7" t="s">
        <v>2</v>
      </c>
      <c r="C42" s="8" t="s">
        <v>3</v>
      </c>
      <c r="D42" s="9" t="s">
        <v>4</v>
      </c>
      <c r="E42" s="7" t="s">
        <v>28</v>
      </c>
      <c r="F42" s="7" t="s">
        <v>5</v>
      </c>
      <c r="G42" s="8" t="s">
        <v>24</v>
      </c>
      <c r="H42" s="7" t="s">
        <v>25</v>
      </c>
      <c r="I42" s="8" t="s">
        <v>6</v>
      </c>
      <c r="J42" s="9" t="s">
        <v>7</v>
      </c>
      <c r="K42" s="7" t="s">
        <v>27</v>
      </c>
      <c r="L42" s="7" t="s">
        <v>32</v>
      </c>
    </row>
    <row r="43" spans="1:12" ht="20.25" customHeight="1">
      <c r="A43" s="10">
        <v>1</v>
      </c>
      <c r="B43" s="11">
        <v>2</v>
      </c>
      <c r="C43" s="12">
        <v>3</v>
      </c>
      <c r="D43" s="13">
        <v>4</v>
      </c>
      <c r="E43" s="11">
        <v>5</v>
      </c>
      <c r="F43" s="11">
        <v>6</v>
      </c>
      <c r="G43" s="12">
        <v>7</v>
      </c>
      <c r="H43" s="11">
        <v>8</v>
      </c>
      <c r="I43" s="12" t="s">
        <v>30</v>
      </c>
      <c r="J43" s="13" t="s">
        <v>29</v>
      </c>
      <c r="K43" s="11">
        <v>11</v>
      </c>
      <c r="L43" s="11">
        <v>12</v>
      </c>
    </row>
    <row r="44" spans="1:12" ht="219" customHeight="1">
      <c r="A44" s="17" t="s">
        <v>8</v>
      </c>
      <c r="B44" s="43" t="s">
        <v>63</v>
      </c>
      <c r="C44" s="50" t="s">
        <v>35</v>
      </c>
      <c r="D44" s="51">
        <v>60</v>
      </c>
      <c r="E44" s="14"/>
      <c r="F44" s="15"/>
      <c r="G44" s="53">
        <f>F44+(F44*H44)</f>
        <v>0</v>
      </c>
      <c r="H44" s="16"/>
      <c r="I44" s="53">
        <f>ROUND(E44*F44,2)</f>
        <v>0</v>
      </c>
      <c r="J44" s="52">
        <f>I44+(I44*H44)</f>
        <v>0</v>
      </c>
      <c r="K44" s="14"/>
      <c r="L44" s="14"/>
    </row>
    <row r="45" spans="1:12" ht="198.75" customHeight="1">
      <c r="A45" s="17" t="s">
        <v>11</v>
      </c>
      <c r="B45" s="44" t="s">
        <v>64</v>
      </c>
      <c r="C45" s="50" t="s">
        <v>35</v>
      </c>
      <c r="D45" s="51">
        <v>45</v>
      </c>
      <c r="E45" s="14"/>
      <c r="F45" s="15"/>
      <c r="G45" s="53">
        <f>F45+(F45*H45)</f>
        <v>0</v>
      </c>
      <c r="H45" s="16"/>
      <c r="I45" s="53">
        <f>ROUND(E45*F45,2)</f>
        <v>0</v>
      </c>
      <c r="J45" s="52">
        <f>I45+(I45*H45)</f>
        <v>0</v>
      </c>
      <c r="K45" s="14"/>
      <c r="L45" s="14"/>
    </row>
    <row r="46" spans="1:12" ht="15.75">
      <c r="A46" s="18"/>
      <c r="B46" s="18"/>
      <c r="C46" s="5"/>
      <c r="D46" s="19"/>
      <c r="E46" s="18"/>
      <c r="F46" s="18"/>
      <c r="G46" s="27" t="s">
        <v>9</v>
      </c>
      <c r="H46" s="28"/>
      <c r="I46" s="29">
        <f>SUM(I44:I45)</f>
        <v>0</v>
      </c>
      <c r="J46" s="30">
        <f>SUM(J44:J45)</f>
        <v>0</v>
      </c>
      <c r="K46" s="18"/>
      <c r="L46" s="18"/>
    </row>
    <row r="47" spans="1:12" ht="15.75">
      <c r="A47" s="56"/>
      <c r="B47" s="56"/>
      <c r="C47" s="56"/>
      <c r="D47" s="56"/>
      <c r="E47" s="26"/>
      <c r="F47" s="18"/>
      <c r="G47" s="5"/>
      <c r="H47" s="18"/>
      <c r="I47" s="5"/>
      <c r="J47" s="19"/>
      <c r="K47" s="18"/>
      <c r="L47" s="18"/>
    </row>
    <row r="48" spans="1:12" ht="15.75">
      <c r="A48" s="26"/>
      <c r="B48" s="26"/>
      <c r="C48" s="24"/>
      <c r="D48" s="25"/>
      <c r="E48" s="26"/>
      <c r="F48" s="18"/>
      <c r="G48" s="5"/>
      <c r="H48" s="18"/>
      <c r="I48" s="5"/>
      <c r="J48" s="19"/>
      <c r="K48" s="18"/>
      <c r="L48" s="18"/>
    </row>
    <row r="49" spans="1:12" ht="18.75">
      <c r="A49" s="57" t="s">
        <v>17</v>
      </c>
      <c r="B49" s="57"/>
      <c r="C49" s="5"/>
      <c r="D49" s="19"/>
      <c r="E49" s="18"/>
      <c r="F49" s="18"/>
      <c r="G49" s="5"/>
      <c r="H49" s="18"/>
      <c r="I49" s="5"/>
      <c r="J49" s="19"/>
      <c r="K49" s="18"/>
      <c r="L49" s="18"/>
    </row>
    <row r="50" spans="1:12" ht="63">
      <c r="A50" s="7" t="s">
        <v>1</v>
      </c>
      <c r="B50" s="7" t="s">
        <v>2</v>
      </c>
      <c r="C50" s="8" t="s">
        <v>3</v>
      </c>
      <c r="D50" s="9" t="s">
        <v>4</v>
      </c>
      <c r="E50" s="7" t="s">
        <v>28</v>
      </c>
      <c r="F50" s="7" t="s">
        <v>5</v>
      </c>
      <c r="G50" s="8" t="s">
        <v>24</v>
      </c>
      <c r="H50" s="7" t="s">
        <v>25</v>
      </c>
      <c r="I50" s="8" t="s">
        <v>6</v>
      </c>
      <c r="J50" s="9" t="s">
        <v>7</v>
      </c>
      <c r="K50" s="7" t="s">
        <v>27</v>
      </c>
      <c r="L50" s="7" t="s">
        <v>32</v>
      </c>
    </row>
    <row r="51" spans="1:12" ht="15.75">
      <c r="A51" s="10">
        <v>1</v>
      </c>
      <c r="B51" s="11">
        <v>2</v>
      </c>
      <c r="C51" s="12">
        <v>3</v>
      </c>
      <c r="D51" s="13">
        <v>4</v>
      </c>
      <c r="E51" s="11">
        <v>5</v>
      </c>
      <c r="F51" s="11">
        <v>6</v>
      </c>
      <c r="G51" s="12">
        <v>7</v>
      </c>
      <c r="H51" s="11">
        <v>8</v>
      </c>
      <c r="I51" s="12" t="s">
        <v>30</v>
      </c>
      <c r="J51" s="13" t="s">
        <v>29</v>
      </c>
      <c r="K51" s="11">
        <v>11</v>
      </c>
      <c r="L51" s="11">
        <v>12</v>
      </c>
    </row>
    <row r="52" spans="1:12" ht="238.5" customHeight="1">
      <c r="A52" s="14" t="s">
        <v>8</v>
      </c>
      <c r="B52" s="44" t="s">
        <v>65</v>
      </c>
      <c r="C52" s="50" t="s">
        <v>44</v>
      </c>
      <c r="D52" s="51">
        <v>35</v>
      </c>
      <c r="E52" s="14"/>
      <c r="F52" s="15"/>
      <c r="G52" s="53">
        <f>F52+(F52*H52)</f>
        <v>0</v>
      </c>
      <c r="H52" s="16"/>
      <c r="I52" s="53">
        <f>ROUND(E52*F52,2)</f>
        <v>0</v>
      </c>
      <c r="J52" s="52">
        <f>I52+(I52*H52)</f>
        <v>0</v>
      </c>
      <c r="K52" s="14"/>
      <c r="L52" s="14"/>
    </row>
    <row r="53" spans="1:12" ht="15.75">
      <c r="A53" s="18"/>
      <c r="B53" s="18"/>
      <c r="C53" s="5"/>
      <c r="D53" s="19"/>
      <c r="E53" s="18"/>
      <c r="F53" s="18"/>
      <c r="G53" s="27" t="s">
        <v>9</v>
      </c>
      <c r="H53" s="28"/>
      <c r="I53" s="29">
        <f>SUM(I52:I52)</f>
        <v>0</v>
      </c>
      <c r="J53" s="30">
        <f>SUM(J52:J52)</f>
        <v>0</v>
      </c>
      <c r="K53" s="18"/>
      <c r="L53" s="18"/>
    </row>
    <row r="54" spans="1:12" ht="15.75">
      <c r="A54" s="56"/>
      <c r="B54" s="56"/>
      <c r="C54" s="56"/>
      <c r="D54" s="56"/>
      <c r="E54" s="26"/>
      <c r="F54" s="18"/>
      <c r="G54" s="5"/>
      <c r="H54" s="18"/>
      <c r="I54" s="5"/>
      <c r="J54" s="19"/>
      <c r="K54" s="18"/>
      <c r="L54" s="18"/>
    </row>
    <row r="55" spans="1:12" ht="15.75">
      <c r="A55" s="26"/>
      <c r="B55" s="26"/>
      <c r="C55" s="24"/>
      <c r="D55" s="25"/>
      <c r="E55" s="26"/>
      <c r="F55" s="18"/>
      <c r="G55" s="5"/>
      <c r="H55" s="18"/>
      <c r="I55" s="5"/>
      <c r="J55" s="19"/>
      <c r="K55" s="18"/>
      <c r="L55" s="18"/>
    </row>
    <row r="56" spans="1:12" ht="15.75">
      <c r="A56" s="18"/>
      <c r="B56" s="18"/>
      <c r="C56" s="5"/>
      <c r="D56" s="19"/>
      <c r="E56" s="18"/>
      <c r="F56" s="18"/>
      <c r="G56" s="5"/>
      <c r="H56" s="18"/>
      <c r="I56" s="5"/>
      <c r="J56" s="19"/>
      <c r="K56" s="18"/>
      <c r="L56" s="18"/>
    </row>
    <row r="57" spans="1:12" ht="18.75">
      <c r="A57" s="57" t="s">
        <v>18</v>
      </c>
      <c r="B57" s="57"/>
      <c r="C57" s="5"/>
      <c r="D57" s="19"/>
      <c r="E57" s="18"/>
      <c r="F57" s="18"/>
      <c r="G57" s="5"/>
      <c r="H57" s="18"/>
      <c r="I57" s="5"/>
      <c r="J57" s="19"/>
      <c r="K57" s="18"/>
      <c r="L57" s="18"/>
    </row>
    <row r="58" spans="1:12" ht="63">
      <c r="A58" s="7" t="s">
        <v>1</v>
      </c>
      <c r="B58" s="7" t="s">
        <v>2</v>
      </c>
      <c r="C58" s="8" t="s">
        <v>3</v>
      </c>
      <c r="D58" s="9" t="s">
        <v>4</v>
      </c>
      <c r="E58" s="7" t="s">
        <v>28</v>
      </c>
      <c r="F58" s="7" t="s">
        <v>5</v>
      </c>
      <c r="G58" s="8" t="s">
        <v>24</v>
      </c>
      <c r="H58" s="7" t="s">
        <v>25</v>
      </c>
      <c r="I58" s="8" t="s">
        <v>6</v>
      </c>
      <c r="J58" s="9" t="s">
        <v>7</v>
      </c>
      <c r="K58" s="7" t="s">
        <v>27</v>
      </c>
      <c r="L58" s="7" t="s">
        <v>32</v>
      </c>
    </row>
    <row r="59" spans="1:12" ht="15.75">
      <c r="A59" s="10">
        <v>1</v>
      </c>
      <c r="B59" s="11">
        <v>2</v>
      </c>
      <c r="C59" s="12">
        <v>3</v>
      </c>
      <c r="D59" s="13">
        <v>4</v>
      </c>
      <c r="E59" s="11">
        <v>5</v>
      </c>
      <c r="F59" s="11">
        <v>6</v>
      </c>
      <c r="G59" s="12">
        <v>7</v>
      </c>
      <c r="H59" s="11">
        <v>8</v>
      </c>
      <c r="I59" s="12" t="s">
        <v>30</v>
      </c>
      <c r="J59" s="13" t="s">
        <v>29</v>
      </c>
      <c r="K59" s="11">
        <v>11</v>
      </c>
      <c r="L59" s="11">
        <v>12</v>
      </c>
    </row>
    <row r="60" spans="1:12" ht="126">
      <c r="A60" s="17">
        <v>1</v>
      </c>
      <c r="B60" s="44" t="s">
        <v>66</v>
      </c>
      <c r="C60" s="50" t="s">
        <v>35</v>
      </c>
      <c r="D60" s="51">
        <v>20</v>
      </c>
      <c r="E60" s="14"/>
      <c r="F60" s="15"/>
      <c r="G60" s="53">
        <f>F60+(F60*H60)</f>
        <v>0</v>
      </c>
      <c r="H60" s="16"/>
      <c r="I60" s="53">
        <f>ROUND(E60*F60,2)</f>
        <v>0</v>
      </c>
      <c r="J60" s="52">
        <f>I60+(I60*H60)</f>
        <v>0</v>
      </c>
      <c r="K60" s="14"/>
      <c r="L60" s="14"/>
    </row>
    <row r="61" spans="1:12" ht="110.25">
      <c r="A61" s="17" t="s">
        <v>11</v>
      </c>
      <c r="B61" s="44" t="s">
        <v>46</v>
      </c>
      <c r="C61" s="50" t="s">
        <v>35</v>
      </c>
      <c r="D61" s="51">
        <v>8</v>
      </c>
      <c r="E61" s="14"/>
      <c r="F61" s="15"/>
      <c r="G61" s="53">
        <f>F61+(F61*H61)</f>
        <v>0</v>
      </c>
      <c r="H61" s="16"/>
      <c r="I61" s="53">
        <f>ROUND(E61*F61,2)</f>
        <v>0</v>
      </c>
      <c r="J61" s="52">
        <f>I61+(I61*H61)</f>
        <v>0</v>
      </c>
      <c r="K61" s="14"/>
      <c r="L61" s="14"/>
    </row>
    <row r="62" spans="1:12" ht="15.75">
      <c r="A62" s="18"/>
      <c r="B62" s="18"/>
      <c r="C62" s="5"/>
      <c r="D62" s="19"/>
      <c r="E62" s="18"/>
      <c r="F62" s="18"/>
      <c r="G62" s="27" t="s">
        <v>9</v>
      </c>
      <c r="H62" s="28"/>
      <c r="I62" s="29">
        <f>SUM(I60:I61)</f>
        <v>0</v>
      </c>
      <c r="J62" s="30">
        <f>SUM(J60:J61)</f>
        <v>0</v>
      </c>
      <c r="K62" s="18"/>
      <c r="L62" s="18"/>
    </row>
    <row r="63" spans="1:12" ht="15.75">
      <c r="A63" s="56"/>
      <c r="B63" s="56"/>
      <c r="C63" s="56"/>
      <c r="D63" s="56"/>
      <c r="E63" s="26"/>
      <c r="F63" s="18"/>
      <c r="G63" s="5"/>
      <c r="H63" s="18"/>
      <c r="I63" s="5"/>
      <c r="J63" s="19"/>
      <c r="K63" s="18"/>
      <c r="L63" s="18"/>
    </row>
    <row r="64" spans="1:12" ht="15.75">
      <c r="A64" s="18"/>
      <c r="B64" s="18"/>
      <c r="C64" s="5"/>
      <c r="D64" s="19"/>
      <c r="E64" s="18"/>
      <c r="F64" s="18"/>
      <c r="G64" s="5"/>
      <c r="H64" s="18"/>
      <c r="I64" s="5"/>
      <c r="J64" s="19"/>
      <c r="K64" s="18"/>
      <c r="L64" s="18"/>
    </row>
    <row r="65" spans="1:12" ht="15.75">
      <c r="A65" s="18"/>
      <c r="B65" s="18"/>
      <c r="C65" s="5"/>
      <c r="D65" s="19"/>
      <c r="E65" s="18"/>
      <c r="F65" s="18"/>
      <c r="G65" s="5"/>
      <c r="H65" s="18"/>
      <c r="I65" s="5"/>
      <c r="J65" s="19"/>
      <c r="K65" s="18"/>
      <c r="L65" s="18"/>
    </row>
    <row r="66" spans="1:12" ht="18.75">
      <c r="A66" s="57" t="s">
        <v>19</v>
      </c>
      <c r="B66" s="57"/>
      <c r="C66" s="5"/>
      <c r="D66" s="19"/>
      <c r="E66" s="18"/>
      <c r="F66" s="18"/>
      <c r="G66" s="5"/>
      <c r="H66" s="18"/>
      <c r="I66" s="5"/>
      <c r="J66" s="19"/>
      <c r="K66" s="18"/>
      <c r="L66" s="18"/>
    </row>
    <row r="67" spans="1:12" ht="63">
      <c r="A67" s="7" t="s">
        <v>1</v>
      </c>
      <c r="B67" s="7" t="s">
        <v>2</v>
      </c>
      <c r="C67" s="8" t="s">
        <v>3</v>
      </c>
      <c r="D67" s="9" t="s">
        <v>4</v>
      </c>
      <c r="E67" s="7" t="s">
        <v>28</v>
      </c>
      <c r="F67" s="7" t="s">
        <v>5</v>
      </c>
      <c r="G67" s="8" t="s">
        <v>24</v>
      </c>
      <c r="H67" s="7" t="s">
        <v>25</v>
      </c>
      <c r="I67" s="8" t="s">
        <v>6</v>
      </c>
      <c r="J67" s="9" t="s">
        <v>7</v>
      </c>
      <c r="K67" s="7" t="s">
        <v>27</v>
      </c>
      <c r="L67" s="7" t="s">
        <v>32</v>
      </c>
    </row>
    <row r="68" spans="1:12" ht="15.75">
      <c r="A68" s="10">
        <v>1</v>
      </c>
      <c r="B68" s="11">
        <v>2</v>
      </c>
      <c r="C68" s="12">
        <v>3</v>
      </c>
      <c r="D68" s="13">
        <v>4</v>
      </c>
      <c r="E68" s="11">
        <v>5</v>
      </c>
      <c r="F68" s="11">
        <v>6</v>
      </c>
      <c r="G68" s="12">
        <v>7</v>
      </c>
      <c r="H68" s="11">
        <v>8</v>
      </c>
      <c r="I68" s="12" t="s">
        <v>30</v>
      </c>
      <c r="J68" s="13" t="s">
        <v>29</v>
      </c>
      <c r="K68" s="11">
        <v>11</v>
      </c>
      <c r="L68" s="11">
        <v>12</v>
      </c>
    </row>
    <row r="69" spans="1:12" ht="126">
      <c r="A69" s="17" t="s">
        <v>8</v>
      </c>
      <c r="B69" s="44" t="s">
        <v>67</v>
      </c>
      <c r="C69" s="50" t="s">
        <v>44</v>
      </c>
      <c r="D69" s="51">
        <v>100</v>
      </c>
      <c r="E69" s="14"/>
      <c r="F69" s="15"/>
      <c r="G69" s="53">
        <f>F69+(F69*H69)</f>
        <v>0</v>
      </c>
      <c r="H69" s="16"/>
      <c r="I69" s="53">
        <f>ROUND(E69*F69,2)</f>
        <v>0</v>
      </c>
      <c r="J69" s="52">
        <f>I69+(I69*H69)</f>
        <v>0</v>
      </c>
      <c r="K69" s="14"/>
      <c r="L69" s="14"/>
    </row>
    <row r="70" spans="1:12" ht="47.25">
      <c r="A70" s="17" t="s">
        <v>11</v>
      </c>
      <c r="B70" s="44" t="s">
        <v>47</v>
      </c>
      <c r="C70" s="50" t="s">
        <v>44</v>
      </c>
      <c r="D70" s="51">
        <v>170</v>
      </c>
      <c r="E70" s="14"/>
      <c r="F70" s="15"/>
      <c r="G70" s="53">
        <f>F70+(F70*H70)</f>
        <v>0</v>
      </c>
      <c r="H70" s="16"/>
      <c r="I70" s="53">
        <f>ROUND(E70*F70,2)</f>
        <v>0</v>
      </c>
      <c r="J70" s="52">
        <f>I70+(I70*H70)</f>
        <v>0</v>
      </c>
      <c r="K70" s="14"/>
      <c r="L70" s="14"/>
    </row>
    <row r="71" spans="1:12" ht="126">
      <c r="A71" s="17" t="s">
        <v>12</v>
      </c>
      <c r="B71" s="43" t="s">
        <v>68</v>
      </c>
      <c r="C71" s="50" t="s">
        <v>44</v>
      </c>
      <c r="D71" s="51">
        <v>100</v>
      </c>
      <c r="E71" s="14"/>
      <c r="F71" s="15"/>
      <c r="G71" s="53">
        <f>F71+(F71*H71)</f>
        <v>0</v>
      </c>
      <c r="H71" s="16"/>
      <c r="I71" s="53">
        <f>ROUND(E71*F71,2)</f>
        <v>0</v>
      </c>
      <c r="J71" s="52">
        <f>I71+(I71*H71)</f>
        <v>0</v>
      </c>
      <c r="K71" s="14"/>
      <c r="L71" s="14"/>
    </row>
    <row r="72" spans="1:12" ht="59.25" customHeight="1">
      <c r="A72" s="14" t="s">
        <v>13</v>
      </c>
      <c r="B72" s="44" t="s">
        <v>48</v>
      </c>
      <c r="C72" s="50" t="s">
        <v>44</v>
      </c>
      <c r="D72" s="51">
        <v>170</v>
      </c>
      <c r="E72" s="14"/>
      <c r="F72" s="15"/>
      <c r="G72" s="53">
        <f>F72+(F72*H72)</f>
        <v>0</v>
      </c>
      <c r="H72" s="16"/>
      <c r="I72" s="53">
        <f>ROUND(E72*F72,2)</f>
        <v>0</v>
      </c>
      <c r="J72" s="52">
        <f>I72+(I72*H72)</f>
        <v>0</v>
      </c>
      <c r="K72" s="14"/>
      <c r="L72" s="14"/>
    </row>
    <row r="73" spans="1:12" ht="15.75">
      <c r="A73" s="18"/>
      <c r="B73" s="18"/>
      <c r="C73" s="5"/>
      <c r="D73" s="19"/>
      <c r="E73" s="18"/>
      <c r="F73" s="18"/>
      <c r="G73" s="27" t="s">
        <v>9</v>
      </c>
      <c r="H73" s="28"/>
      <c r="I73" s="29">
        <f>SUM(I69:I72)</f>
        <v>0</v>
      </c>
      <c r="J73" s="30">
        <f>SUM(J69:J72)</f>
        <v>0</v>
      </c>
      <c r="K73" s="18"/>
      <c r="L73" s="18"/>
    </row>
    <row r="74" spans="1:12" ht="15.75">
      <c r="A74" s="56"/>
      <c r="B74" s="56"/>
      <c r="C74" s="56"/>
      <c r="D74" s="56"/>
      <c r="E74" s="26"/>
      <c r="F74" s="18"/>
      <c r="G74" s="5"/>
      <c r="H74" s="18"/>
      <c r="I74" s="5"/>
      <c r="J74" s="19"/>
      <c r="K74" s="18"/>
      <c r="L74" s="18"/>
    </row>
    <row r="75" spans="1:12" ht="15.75">
      <c r="A75" s="18"/>
      <c r="B75" s="18"/>
      <c r="C75" s="5"/>
      <c r="D75" s="19"/>
      <c r="E75" s="18"/>
      <c r="F75" s="18"/>
      <c r="G75" s="5"/>
      <c r="H75" s="18"/>
      <c r="I75" s="5"/>
      <c r="J75" s="19"/>
      <c r="K75" s="18"/>
      <c r="L75" s="18"/>
    </row>
    <row r="76" spans="1:12" ht="15.75">
      <c r="A76" s="18"/>
      <c r="B76" s="18"/>
      <c r="C76" s="5"/>
      <c r="D76" s="19"/>
      <c r="E76" s="18"/>
      <c r="F76" s="18"/>
      <c r="G76" s="5"/>
      <c r="H76" s="18"/>
      <c r="I76" s="5"/>
      <c r="J76" s="19"/>
      <c r="K76" s="18"/>
      <c r="L76" s="18"/>
    </row>
    <row r="77" spans="1:12" ht="18.75">
      <c r="A77" s="57" t="s">
        <v>20</v>
      </c>
      <c r="B77" s="57"/>
      <c r="C77" s="5"/>
      <c r="D77" s="19"/>
      <c r="E77" s="18"/>
      <c r="F77" s="18"/>
      <c r="G77" s="5"/>
      <c r="H77" s="18"/>
      <c r="I77" s="5"/>
      <c r="J77" s="19"/>
      <c r="K77" s="18"/>
      <c r="L77" s="18"/>
    </row>
    <row r="78" spans="1:12" ht="63">
      <c r="A78" s="7" t="s">
        <v>1</v>
      </c>
      <c r="B78" s="7" t="s">
        <v>2</v>
      </c>
      <c r="C78" s="8" t="s">
        <v>3</v>
      </c>
      <c r="D78" s="9" t="s">
        <v>4</v>
      </c>
      <c r="E78" s="7" t="s">
        <v>28</v>
      </c>
      <c r="F78" s="7" t="s">
        <v>5</v>
      </c>
      <c r="G78" s="8" t="s">
        <v>24</v>
      </c>
      <c r="H78" s="7" t="s">
        <v>25</v>
      </c>
      <c r="I78" s="8" t="s">
        <v>6</v>
      </c>
      <c r="J78" s="9" t="s">
        <v>7</v>
      </c>
      <c r="K78" s="7" t="s">
        <v>27</v>
      </c>
      <c r="L78" s="7" t="s">
        <v>32</v>
      </c>
    </row>
    <row r="79" spans="1:12" ht="18" customHeight="1">
      <c r="A79" s="10">
        <v>1</v>
      </c>
      <c r="B79" s="11">
        <v>2</v>
      </c>
      <c r="C79" s="12">
        <v>3</v>
      </c>
      <c r="D79" s="13">
        <v>4</v>
      </c>
      <c r="E79" s="11">
        <v>5</v>
      </c>
      <c r="F79" s="11">
        <v>6</v>
      </c>
      <c r="G79" s="12">
        <v>7</v>
      </c>
      <c r="H79" s="11">
        <v>8</v>
      </c>
      <c r="I79" s="12" t="s">
        <v>30</v>
      </c>
      <c r="J79" s="13" t="s">
        <v>29</v>
      </c>
      <c r="K79" s="11">
        <v>11</v>
      </c>
      <c r="L79" s="11">
        <v>12</v>
      </c>
    </row>
    <row r="80" spans="1:12" ht="240" customHeight="1">
      <c r="A80" s="17" t="s">
        <v>8</v>
      </c>
      <c r="B80" s="44" t="s">
        <v>69</v>
      </c>
      <c r="C80" s="50" t="s">
        <v>35</v>
      </c>
      <c r="D80" s="51">
        <v>230</v>
      </c>
      <c r="E80" s="14"/>
      <c r="F80" s="15"/>
      <c r="G80" s="53">
        <f>F80+(F80*H80)</f>
        <v>0</v>
      </c>
      <c r="H80" s="16"/>
      <c r="I80" s="53">
        <f>ROUND(E80*F80,2)</f>
        <v>0</v>
      </c>
      <c r="J80" s="52">
        <f>I80+(I80*H80)</f>
        <v>0</v>
      </c>
      <c r="K80" s="14"/>
      <c r="L80" s="14"/>
    </row>
    <row r="81" spans="1:12" ht="15.75">
      <c r="A81" s="18"/>
      <c r="B81" s="18"/>
      <c r="C81" s="5"/>
      <c r="D81" s="19"/>
      <c r="E81" s="18"/>
      <c r="F81" s="18"/>
      <c r="G81" s="27" t="s">
        <v>9</v>
      </c>
      <c r="H81" s="28"/>
      <c r="I81" s="29">
        <f>SUM(I80)</f>
        <v>0</v>
      </c>
      <c r="J81" s="23">
        <f>SUM(J80)</f>
        <v>0</v>
      </c>
      <c r="K81" s="18"/>
      <c r="L81" s="18"/>
    </row>
    <row r="82" spans="1:12" ht="15.75">
      <c r="A82" s="56"/>
      <c r="B82" s="56"/>
      <c r="C82" s="56"/>
      <c r="D82" s="56"/>
      <c r="E82" s="26"/>
      <c r="F82" s="18"/>
      <c r="G82" s="5"/>
      <c r="H82" s="18"/>
      <c r="I82" s="5"/>
      <c r="J82" s="19"/>
      <c r="K82" s="18"/>
      <c r="L82" s="18"/>
    </row>
    <row r="83" spans="1:12" ht="15.75">
      <c r="A83" s="26"/>
      <c r="B83" s="26"/>
      <c r="C83" s="24"/>
      <c r="D83" s="25"/>
      <c r="E83" s="26"/>
      <c r="F83" s="18"/>
      <c r="G83" s="5"/>
      <c r="H83" s="18"/>
      <c r="I83" s="5"/>
      <c r="J83" s="19"/>
      <c r="K83" s="18"/>
      <c r="L83" s="18"/>
    </row>
    <row r="84" spans="1:12" ht="15.75">
      <c r="A84" s="18"/>
      <c r="B84" s="18"/>
      <c r="C84" s="5"/>
      <c r="D84" s="19"/>
      <c r="E84" s="18"/>
      <c r="F84" s="18"/>
      <c r="G84" s="5"/>
      <c r="H84" s="18"/>
      <c r="I84" s="5"/>
      <c r="J84" s="19"/>
      <c r="K84" s="18"/>
      <c r="L84" s="18"/>
    </row>
    <row r="85" spans="1:12" ht="18.75">
      <c r="A85" s="57" t="s">
        <v>21</v>
      </c>
      <c r="B85" s="57"/>
      <c r="C85" s="5"/>
      <c r="D85" s="19"/>
      <c r="E85" s="18"/>
      <c r="F85" s="18"/>
      <c r="G85" s="5"/>
      <c r="H85" s="18"/>
      <c r="I85" s="5"/>
      <c r="J85" s="19"/>
      <c r="K85" s="18"/>
      <c r="L85" s="18"/>
    </row>
    <row r="86" spans="1:12" ht="63">
      <c r="A86" s="7" t="s">
        <v>1</v>
      </c>
      <c r="B86" s="7" t="s">
        <v>2</v>
      </c>
      <c r="C86" s="8" t="s">
        <v>3</v>
      </c>
      <c r="D86" s="9" t="s">
        <v>4</v>
      </c>
      <c r="E86" s="7" t="s">
        <v>28</v>
      </c>
      <c r="F86" s="7" t="s">
        <v>5</v>
      </c>
      <c r="G86" s="8" t="s">
        <v>24</v>
      </c>
      <c r="H86" s="7" t="s">
        <v>25</v>
      </c>
      <c r="I86" s="8" t="s">
        <v>6</v>
      </c>
      <c r="J86" s="9" t="s">
        <v>7</v>
      </c>
      <c r="K86" s="7" t="s">
        <v>27</v>
      </c>
      <c r="L86" s="7" t="s">
        <v>32</v>
      </c>
    </row>
    <row r="87" spans="1:12" ht="15.75">
      <c r="A87" s="10">
        <v>1</v>
      </c>
      <c r="B87" s="11">
        <v>2</v>
      </c>
      <c r="C87" s="12">
        <v>3</v>
      </c>
      <c r="D87" s="13">
        <v>4</v>
      </c>
      <c r="E87" s="11">
        <v>5</v>
      </c>
      <c r="F87" s="11">
        <v>6</v>
      </c>
      <c r="G87" s="12">
        <v>7</v>
      </c>
      <c r="H87" s="11">
        <v>8</v>
      </c>
      <c r="I87" s="12" t="s">
        <v>30</v>
      </c>
      <c r="J87" s="13" t="s">
        <v>29</v>
      </c>
      <c r="K87" s="11">
        <v>11</v>
      </c>
      <c r="L87" s="11">
        <v>12</v>
      </c>
    </row>
    <row r="88" spans="1:12" ht="126">
      <c r="A88" s="14" t="s">
        <v>8</v>
      </c>
      <c r="B88" s="44" t="s">
        <v>49</v>
      </c>
      <c r="C88" s="50" t="s">
        <v>44</v>
      </c>
      <c r="D88" s="51">
        <v>400</v>
      </c>
      <c r="E88" s="14"/>
      <c r="F88" s="15"/>
      <c r="G88" s="53">
        <f>F88+(F88*H88)</f>
        <v>0</v>
      </c>
      <c r="H88" s="16"/>
      <c r="I88" s="53">
        <f>ROUND(E88*F88,2)</f>
        <v>0</v>
      </c>
      <c r="J88" s="52">
        <f>I88+(I88*H88)</f>
        <v>0</v>
      </c>
      <c r="K88" s="14"/>
      <c r="L88" s="14"/>
    </row>
    <row r="89" spans="1:12" ht="94.5">
      <c r="A89" s="31" t="s">
        <v>11</v>
      </c>
      <c r="B89" s="43" t="s">
        <v>70</v>
      </c>
      <c r="C89" s="54" t="s">
        <v>44</v>
      </c>
      <c r="D89" s="55">
        <v>550</v>
      </c>
      <c r="E89" s="31"/>
      <c r="F89" s="32"/>
      <c r="G89" s="53">
        <f>F89+(F89*H89)</f>
        <v>0</v>
      </c>
      <c r="H89" s="16"/>
      <c r="I89" s="53">
        <f>ROUND(E89*F89,2)</f>
        <v>0</v>
      </c>
      <c r="J89" s="52">
        <f>I89+(I89*H89)</f>
        <v>0</v>
      </c>
      <c r="K89" s="14"/>
      <c r="L89" s="14"/>
    </row>
    <row r="90" spans="1:12" ht="47.25">
      <c r="A90" s="14" t="s">
        <v>12</v>
      </c>
      <c r="B90" s="45" t="s">
        <v>50</v>
      </c>
      <c r="C90" s="50" t="s">
        <v>42</v>
      </c>
      <c r="D90" s="51">
        <v>50</v>
      </c>
      <c r="E90" s="14"/>
      <c r="F90" s="15"/>
      <c r="G90" s="53">
        <f>F90+(F90*H90)</f>
        <v>0</v>
      </c>
      <c r="H90" s="33"/>
      <c r="I90" s="53">
        <f>ROUND(E90*F90,2)</f>
        <v>0</v>
      </c>
      <c r="J90" s="52">
        <f>I90+(I90*H90)</f>
        <v>0</v>
      </c>
      <c r="K90" s="14"/>
      <c r="L90" s="14"/>
    </row>
    <row r="91" spans="1:12" ht="15.75">
      <c r="A91" s="18"/>
      <c r="B91" s="18"/>
      <c r="C91" s="5"/>
      <c r="D91" s="19"/>
      <c r="E91" s="18"/>
      <c r="F91" s="18"/>
      <c r="G91" s="27" t="s">
        <v>9</v>
      </c>
      <c r="H91" s="28"/>
      <c r="I91" s="29">
        <f>SUM(I88:I89)</f>
        <v>0</v>
      </c>
      <c r="J91" s="34">
        <f>SUM(J88:J89)</f>
        <v>0</v>
      </c>
      <c r="K91" s="18"/>
      <c r="L91" s="18"/>
    </row>
    <row r="92" spans="1:12" ht="15.75">
      <c r="A92" s="56"/>
      <c r="B92" s="56"/>
      <c r="C92" s="56"/>
      <c r="D92" s="56"/>
      <c r="E92" s="26"/>
      <c r="F92" s="18"/>
      <c r="G92" s="5"/>
      <c r="H92" s="18"/>
      <c r="I92" s="5"/>
      <c r="J92" s="19"/>
      <c r="K92" s="18"/>
      <c r="L92" s="18"/>
    </row>
    <row r="93" spans="1:12" ht="15.75">
      <c r="A93" s="26"/>
      <c r="B93" s="26"/>
      <c r="C93" s="24"/>
      <c r="D93" s="25"/>
      <c r="E93" s="26"/>
      <c r="F93" s="18"/>
      <c r="G93" s="5"/>
      <c r="H93" s="18"/>
      <c r="I93" s="5"/>
      <c r="J93" s="19"/>
      <c r="K93" s="18"/>
      <c r="L93" s="18"/>
    </row>
    <row r="94" spans="1:12" ht="15.75">
      <c r="A94" s="18"/>
      <c r="B94" s="18"/>
      <c r="C94" s="5"/>
      <c r="D94" s="19"/>
      <c r="E94" s="18"/>
      <c r="F94" s="18"/>
      <c r="G94" s="5"/>
      <c r="H94" s="18"/>
      <c r="I94" s="5"/>
      <c r="J94" s="19"/>
      <c r="K94" s="18"/>
      <c r="L94" s="18"/>
    </row>
    <row r="95" spans="1:12" ht="18.75">
      <c r="A95" s="57" t="s">
        <v>22</v>
      </c>
      <c r="B95" s="57"/>
      <c r="C95" s="5"/>
      <c r="D95" s="19"/>
      <c r="E95" s="18"/>
      <c r="F95" s="18"/>
      <c r="G95" s="5"/>
      <c r="H95" s="18"/>
      <c r="I95" s="5"/>
      <c r="J95" s="19"/>
      <c r="K95" s="18"/>
      <c r="L95" s="18"/>
    </row>
    <row r="96" spans="1:12" ht="63">
      <c r="A96" s="7" t="s">
        <v>1</v>
      </c>
      <c r="B96" s="7" t="s">
        <v>2</v>
      </c>
      <c r="C96" s="8" t="s">
        <v>3</v>
      </c>
      <c r="D96" s="9" t="s">
        <v>4</v>
      </c>
      <c r="E96" s="7" t="s">
        <v>28</v>
      </c>
      <c r="F96" s="7" t="s">
        <v>5</v>
      </c>
      <c r="G96" s="8" t="s">
        <v>24</v>
      </c>
      <c r="H96" s="7" t="s">
        <v>25</v>
      </c>
      <c r="I96" s="8" t="s">
        <v>6</v>
      </c>
      <c r="J96" s="9" t="s">
        <v>7</v>
      </c>
      <c r="K96" s="7" t="s">
        <v>27</v>
      </c>
      <c r="L96" s="7" t="s">
        <v>32</v>
      </c>
    </row>
    <row r="97" spans="1:12" ht="15.75">
      <c r="A97" s="10">
        <v>1</v>
      </c>
      <c r="B97" s="11">
        <v>2</v>
      </c>
      <c r="C97" s="12">
        <v>3</v>
      </c>
      <c r="D97" s="13">
        <v>4</v>
      </c>
      <c r="E97" s="11">
        <v>5</v>
      </c>
      <c r="F97" s="11">
        <v>6</v>
      </c>
      <c r="G97" s="12">
        <v>7</v>
      </c>
      <c r="H97" s="11">
        <v>8</v>
      </c>
      <c r="I97" s="12" t="s">
        <v>30</v>
      </c>
      <c r="J97" s="13" t="s">
        <v>29</v>
      </c>
      <c r="K97" s="11">
        <v>11</v>
      </c>
      <c r="L97" s="11">
        <v>12</v>
      </c>
    </row>
    <row r="98" spans="1:12" ht="126">
      <c r="A98" s="14" t="s">
        <v>8</v>
      </c>
      <c r="B98" s="44" t="s">
        <v>71</v>
      </c>
      <c r="C98" s="50" t="s">
        <v>44</v>
      </c>
      <c r="D98" s="51">
        <v>90</v>
      </c>
      <c r="E98" s="14"/>
      <c r="F98" s="15"/>
      <c r="G98" s="53">
        <f>F98+(F98*H98)</f>
        <v>0</v>
      </c>
      <c r="H98" s="16"/>
      <c r="I98" s="53">
        <f>ROUND(E98*F98,2)</f>
        <v>0</v>
      </c>
      <c r="J98" s="52">
        <f>I98+(I98*H98)</f>
        <v>0</v>
      </c>
      <c r="K98" s="14"/>
      <c r="L98" s="14"/>
    </row>
    <row r="99" spans="1:12" ht="94.5">
      <c r="A99" s="14" t="s">
        <v>11</v>
      </c>
      <c r="B99" s="44" t="s">
        <v>51</v>
      </c>
      <c r="C99" s="50" t="s">
        <v>44</v>
      </c>
      <c r="D99" s="51">
        <v>5</v>
      </c>
      <c r="E99" s="14"/>
      <c r="F99" s="15"/>
      <c r="G99" s="53">
        <f>F99+(F99*H99)</f>
        <v>0</v>
      </c>
      <c r="H99" s="16"/>
      <c r="I99" s="53">
        <f>ROUND(E99*F99,2)</f>
        <v>0</v>
      </c>
      <c r="J99" s="52">
        <f>I99+(I99*H99)</f>
        <v>0</v>
      </c>
      <c r="K99" s="14"/>
      <c r="L99" s="14"/>
    </row>
    <row r="100" spans="1:12" ht="15.75">
      <c r="A100" s="18"/>
      <c r="B100" s="18"/>
      <c r="C100" s="5"/>
      <c r="D100" s="19"/>
      <c r="E100" s="18"/>
      <c r="F100" s="18"/>
      <c r="G100" s="20" t="s">
        <v>9</v>
      </c>
      <c r="H100" s="21"/>
      <c r="I100" s="22">
        <f>SUM(I98:I99)</f>
        <v>0</v>
      </c>
      <c r="J100" s="23">
        <f>SUM(J98:J99)</f>
        <v>0</v>
      </c>
      <c r="K100" s="18"/>
      <c r="L100" s="18"/>
    </row>
    <row r="101" spans="1:12" ht="15.75">
      <c r="A101" s="56"/>
      <c r="B101" s="56"/>
      <c r="C101" s="56"/>
      <c r="D101" s="56"/>
      <c r="E101" s="18"/>
      <c r="F101" s="18"/>
      <c r="G101" s="5"/>
      <c r="H101" s="18"/>
      <c r="I101" s="5"/>
      <c r="J101" s="19"/>
      <c r="K101" s="18"/>
      <c r="L101" s="18"/>
    </row>
    <row r="102" spans="1:12" ht="15.75">
      <c r="A102" s="18"/>
      <c r="B102" s="18"/>
      <c r="C102" s="5"/>
      <c r="D102" s="19"/>
      <c r="E102" s="18"/>
      <c r="F102" s="18"/>
      <c r="G102" s="5"/>
      <c r="H102" s="18"/>
      <c r="I102" s="5"/>
      <c r="J102" s="19"/>
      <c r="K102" s="18"/>
      <c r="L102" s="18"/>
    </row>
    <row r="103" spans="1:12" ht="18.75">
      <c r="A103" s="57" t="s">
        <v>23</v>
      </c>
      <c r="B103" s="57"/>
      <c r="C103" s="5"/>
      <c r="D103" s="19"/>
      <c r="E103" s="18"/>
      <c r="F103" s="18"/>
      <c r="G103" s="5"/>
      <c r="H103" s="18"/>
      <c r="I103" s="5"/>
      <c r="J103" s="19"/>
      <c r="K103" s="18"/>
      <c r="L103" s="18"/>
    </row>
    <row r="104" spans="1:12" ht="15.75" customHeight="1">
      <c r="A104" s="7" t="s">
        <v>1</v>
      </c>
      <c r="B104" s="7" t="s">
        <v>2</v>
      </c>
      <c r="C104" s="8" t="s">
        <v>3</v>
      </c>
      <c r="D104" s="9" t="s">
        <v>4</v>
      </c>
      <c r="E104" s="7" t="s">
        <v>28</v>
      </c>
      <c r="F104" s="7" t="s">
        <v>5</v>
      </c>
      <c r="G104" s="8" t="s">
        <v>24</v>
      </c>
      <c r="H104" s="7" t="s">
        <v>25</v>
      </c>
      <c r="I104" s="8" t="s">
        <v>6</v>
      </c>
      <c r="J104" s="9" t="s">
        <v>7</v>
      </c>
      <c r="K104" s="7" t="s">
        <v>27</v>
      </c>
      <c r="L104" s="7" t="s">
        <v>32</v>
      </c>
    </row>
    <row r="105" spans="1:12" ht="15.75">
      <c r="A105" s="10">
        <v>1</v>
      </c>
      <c r="B105" s="11">
        <v>2</v>
      </c>
      <c r="C105" s="12">
        <v>3</v>
      </c>
      <c r="D105" s="13">
        <v>4</v>
      </c>
      <c r="E105" s="11">
        <v>5</v>
      </c>
      <c r="F105" s="11">
        <v>6</v>
      </c>
      <c r="G105" s="12">
        <v>7</v>
      </c>
      <c r="H105" s="11">
        <v>8</v>
      </c>
      <c r="I105" s="12" t="s">
        <v>30</v>
      </c>
      <c r="J105" s="13" t="s">
        <v>29</v>
      </c>
      <c r="K105" s="11">
        <v>11</v>
      </c>
      <c r="L105" s="11">
        <v>12</v>
      </c>
    </row>
    <row r="106" spans="1:12" ht="110.25">
      <c r="A106" s="14" t="s">
        <v>8</v>
      </c>
      <c r="B106" s="44" t="s">
        <v>72</v>
      </c>
      <c r="C106" s="50" t="s">
        <v>35</v>
      </c>
      <c r="D106" s="51">
        <v>30</v>
      </c>
      <c r="E106" s="14"/>
      <c r="F106" s="15"/>
      <c r="G106" s="53">
        <f>F106+(F106*H106)</f>
        <v>0</v>
      </c>
      <c r="H106" s="16"/>
      <c r="I106" s="53">
        <f>ROUND(E106*F106,2)</f>
        <v>0</v>
      </c>
      <c r="J106" s="52">
        <f>I106+(I106*H106)</f>
        <v>0</v>
      </c>
      <c r="K106" s="14"/>
      <c r="L106" s="14"/>
    </row>
    <row r="107" spans="1:12" ht="15.75">
      <c r="A107" s="18"/>
      <c r="B107" s="18"/>
      <c r="C107" s="5"/>
      <c r="D107" s="19"/>
      <c r="E107" s="18"/>
      <c r="F107" s="18"/>
      <c r="G107" s="27" t="s">
        <v>9</v>
      </c>
      <c r="H107" s="28"/>
      <c r="I107" s="29">
        <f>SUM(I106)</f>
        <v>0</v>
      </c>
      <c r="J107" s="30">
        <f>SUM(J106)</f>
        <v>0</v>
      </c>
      <c r="K107" s="18"/>
      <c r="L107" s="18"/>
    </row>
    <row r="108" spans="1:12" ht="15.75">
      <c r="A108" s="56"/>
      <c r="B108" s="56"/>
      <c r="C108" s="56"/>
      <c r="D108" s="56"/>
      <c r="E108" s="18"/>
      <c r="F108" s="18"/>
      <c r="G108" s="35"/>
      <c r="H108" s="36"/>
      <c r="I108" s="37"/>
      <c r="J108" s="38"/>
      <c r="K108" s="18"/>
      <c r="L108" s="18"/>
    </row>
    <row r="109" spans="1:12" ht="18.75">
      <c r="A109" s="57" t="s">
        <v>37</v>
      </c>
      <c r="B109" s="57"/>
      <c r="C109" s="5"/>
      <c r="D109" s="19"/>
      <c r="E109" s="18"/>
      <c r="F109" s="18"/>
      <c r="G109" s="5"/>
      <c r="H109" s="18"/>
      <c r="I109" s="5"/>
      <c r="J109" s="19"/>
      <c r="K109" s="18"/>
      <c r="L109" s="18"/>
    </row>
    <row r="110" spans="1:12" ht="63">
      <c r="A110" s="7" t="s">
        <v>1</v>
      </c>
      <c r="B110" s="7" t="s">
        <v>2</v>
      </c>
      <c r="C110" s="8" t="s">
        <v>3</v>
      </c>
      <c r="D110" s="9" t="s">
        <v>4</v>
      </c>
      <c r="E110" s="7" t="s">
        <v>28</v>
      </c>
      <c r="F110" s="7" t="s">
        <v>5</v>
      </c>
      <c r="G110" s="8" t="s">
        <v>24</v>
      </c>
      <c r="H110" s="7" t="s">
        <v>25</v>
      </c>
      <c r="I110" s="8" t="s">
        <v>6</v>
      </c>
      <c r="J110" s="9" t="s">
        <v>7</v>
      </c>
      <c r="K110" s="7" t="s">
        <v>27</v>
      </c>
      <c r="L110" s="7" t="s">
        <v>32</v>
      </c>
    </row>
    <row r="111" spans="1:12" ht="15.75">
      <c r="A111" s="10">
        <v>1</v>
      </c>
      <c r="B111" s="11">
        <v>2</v>
      </c>
      <c r="C111" s="12">
        <v>3</v>
      </c>
      <c r="D111" s="13">
        <v>4</v>
      </c>
      <c r="E111" s="11">
        <v>5</v>
      </c>
      <c r="F111" s="11">
        <v>6</v>
      </c>
      <c r="G111" s="12">
        <v>7</v>
      </c>
      <c r="H111" s="11">
        <v>8</v>
      </c>
      <c r="I111" s="12" t="s">
        <v>30</v>
      </c>
      <c r="J111" s="13" t="s">
        <v>29</v>
      </c>
      <c r="K111" s="11">
        <v>11</v>
      </c>
      <c r="L111" s="11">
        <v>12</v>
      </c>
    </row>
    <row r="112" spans="1:12" ht="141.75">
      <c r="A112" s="14" t="s">
        <v>8</v>
      </c>
      <c r="B112" s="44" t="s">
        <v>73</v>
      </c>
      <c r="C112" s="50" t="s">
        <v>35</v>
      </c>
      <c r="D112" s="51">
        <v>285</v>
      </c>
      <c r="E112" s="14"/>
      <c r="F112" s="15"/>
      <c r="G112" s="53">
        <f>F112+(F112*H112)</f>
        <v>0</v>
      </c>
      <c r="H112" s="16"/>
      <c r="I112" s="53">
        <f>ROUND(E112*F112,2)</f>
        <v>0</v>
      </c>
      <c r="J112" s="52">
        <f>I112+(I112*H112)</f>
        <v>0</v>
      </c>
      <c r="K112" s="14"/>
      <c r="L112" s="14"/>
    </row>
    <row r="113" spans="1:12" ht="157.5">
      <c r="A113" s="14" t="s">
        <v>11</v>
      </c>
      <c r="B113" s="44" t="s">
        <v>75</v>
      </c>
      <c r="C113" s="50" t="s">
        <v>43</v>
      </c>
      <c r="D113" s="51">
        <v>190</v>
      </c>
      <c r="E113" s="14"/>
      <c r="F113" s="15"/>
      <c r="G113" s="53">
        <f>F113+(F113*H113)</f>
        <v>0</v>
      </c>
      <c r="H113" s="16"/>
      <c r="I113" s="53">
        <f>ROUND(E113*F113,2)</f>
        <v>0</v>
      </c>
      <c r="J113" s="52">
        <f>I113+(I113*H113)</f>
        <v>0</v>
      </c>
      <c r="K113" s="14"/>
      <c r="L113" s="14"/>
    </row>
    <row r="114" spans="1:12" ht="78.75">
      <c r="A114" s="14" t="s">
        <v>12</v>
      </c>
      <c r="B114" s="44" t="s">
        <v>52</v>
      </c>
      <c r="C114" s="50" t="s">
        <v>35</v>
      </c>
      <c r="D114" s="51">
        <v>6</v>
      </c>
      <c r="E114" s="14"/>
      <c r="F114" s="15"/>
      <c r="G114" s="53">
        <f>F114+(F114*H114)</f>
        <v>0</v>
      </c>
      <c r="H114" s="16"/>
      <c r="I114" s="53">
        <f>ROUND(E114*F114,2)</f>
        <v>0</v>
      </c>
      <c r="J114" s="52">
        <f>I114+(I114*H114)</f>
        <v>0</v>
      </c>
      <c r="K114" s="14"/>
      <c r="L114" s="14"/>
    </row>
    <row r="115" spans="1:12" ht="15.75">
      <c r="A115" s="18"/>
      <c r="B115" s="18"/>
      <c r="C115" s="5"/>
      <c r="D115" s="19"/>
      <c r="E115" s="18"/>
      <c r="F115" s="18"/>
      <c r="G115" s="27" t="s">
        <v>9</v>
      </c>
      <c r="H115" s="28"/>
      <c r="I115" s="29">
        <f>SUM(I112:I114)</f>
        <v>0</v>
      </c>
      <c r="J115" s="30">
        <f>SUM(J112:J114)</f>
        <v>0</v>
      </c>
      <c r="K115" s="18"/>
      <c r="L115" s="18"/>
    </row>
    <row r="116" spans="1:12" ht="15.75">
      <c r="A116" s="56"/>
      <c r="B116" s="56"/>
      <c r="C116" s="56"/>
      <c r="D116" s="56"/>
      <c r="E116" s="26"/>
      <c r="F116" s="18"/>
      <c r="G116" s="5"/>
      <c r="H116" s="18"/>
      <c r="I116" s="5"/>
      <c r="J116" s="19"/>
      <c r="K116" s="18"/>
      <c r="L116" s="18"/>
    </row>
    <row r="117" spans="1:12" ht="15.75">
      <c r="A117" s="5"/>
      <c r="B117" s="5"/>
      <c r="C117" s="5"/>
      <c r="D117" s="5"/>
      <c r="E117" s="5"/>
      <c r="F117" s="5"/>
      <c r="G117" s="5"/>
      <c r="H117" s="18"/>
      <c r="I117" s="5"/>
      <c r="J117" s="18"/>
      <c r="K117" s="18"/>
      <c r="L117" s="18"/>
    </row>
    <row r="118" spans="1:12" ht="15.75">
      <c r="A118" s="5"/>
      <c r="B118" s="5"/>
      <c r="C118" s="5"/>
      <c r="D118" s="5"/>
      <c r="E118" s="5"/>
      <c r="F118" s="5"/>
      <c r="G118" s="5"/>
      <c r="H118" s="18"/>
      <c r="I118" s="5"/>
      <c r="J118" s="18"/>
      <c r="K118" s="18"/>
      <c r="L118" s="18"/>
    </row>
    <row r="119" spans="1:12" ht="18.75">
      <c r="A119" s="57" t="s">
        <v>38</v>
      </c>
      <c r="B119" s="57"/>
      <c r="C119" s="5"/>
      <c r="D119" s="19"/>
      <c r="E119" s="18"/>
      <c r="F119" s="18"/>
      <c r="G119" s="5"/>
      <c r="H119" s="18"/>
      <c r="I119" s="5"/>
      <c r="J119" s="19"/>
      <c r="K119" s="18"/>
      <c r="L119" s="18"/>
    </row>
    <row r="120" spans="1:12" ht="63">
      <c r="A120" s="7" t="s">
        <v>1</v>
      </c>
      <c r="B120" s="7" t="s">
        <v>2</v>
      </c>
      <c r="C120" s="8" t="s">
        <v>3</v>
      </c>
      <c r="D120" s="9" t="s">
        <v>4</v>
      </c>
      <c r="E120" s="7" t="s">
        <v>28</v>
      </c>
      <c r="F120" s="7" t="s">
        <v>5</v>
      </c>
      <c r="G120" s="8" t="s">
        <v>24</v>
      </c>
      <c r="H120" s="7" t="s">
        <v>25</v>
      </c>
      <c r="I120" s="8" t="s">
        <v>6</v>
      </c>
      <c r="J120" s="9" t="s">
        <v>7</v>
      </c>
      <c r="K120" s="7" t="s">
        <v>27</v>
      </c>
      <c r="L120" s="7" t="s">
        <v>32</v>
      </c>
    </row>
    <row r="121" spans="1:12" ht="15.75">
      <c r="A121" s="10">
        <v>1</v>
      </c>
      <c r="B121" s="11">
        <v>2</v>
      </c>
      <c r="C121" s="12">
        <v>3</v>
      </c>
      <c r="D121" s="13">
        <v>4</v>
      </c>
      <c r="E121" s="11">
        <v>5</v>
      </c>
      <c r="F121" s="11">
        <v>6</v>
      </c>
      <c r="G121" s="12">
        <v>7</v>
      </c>
      <c r="H121" s="11">
        <v>8</v>
      </c>
      <c r="I121" s="12" t="s">
        <v>30</v>
      </c>
      <c r="J121" s="13" t="s">
        <v>29</v>
      </c>
      <c r="K121" s="11">
        <v>11</v>
      </c>
      <c r="L121" s="11">
        <v>12</v>
      </c>
    </row>
    <row r="122" spans="1:12" ht="78.75">
      <c r="A122" s="14" t="s">
        <v>8</v>
      </c>
      <c r="B122" s="44" t="s">
        <v>57</v>
      </c>
      <c r="C122" s="50" t="s">
        <v>35</v>
      </c>
      <c r="D122" s="51">
        <v>80</v>
      </c>
      <c r="E122" s="14"/>
      <c r="F122" s="15"/>
      <c r="G122" s="53">
        <f>F122+(F122*H122)</f>
        <v>0</v>
      </c>
      <c r="H122" s="16"/>
      <c r="I122" s="53">
        <f>ROUND(E122*F122,2)</f>
        <v>0</v>
      </c>
      <c r="J122" s="52">
        <f>I122+(I122*H122)</f>
        <v>0</v>
      </c>
      <c r="K122" s="14"/>
      <c r="L122" s="14"/>
    </row>
    <row r="123" spans="1:12" ht="78.75">
      <c r="A123" s="14" t="s">
        <v>11</v>
      </c>
      <c r="B123" s="44" t="s">
        <v>58</v>
      </c>
      <c r="C123" s="50" t="s">
        <v>43</v>
      </c>
      <c r="D123" s="51">
        <v>60</v>
      </c>
      <c r="E123" s="14"/>
      <c r="F123" s="15"/>
      <c r="G123" s="53">
        <f>F123+(F123*H123)</f>
        <v>0</v>
      </c>
      <c r="H123" s="16"/>
      <c r="I123" s="53">
        <f>ROUND(E123*F123,2)</f>
        <v>0</v>
      </c>
      <c r="J123" s="52">
        <f>I123+(I123*H123)</f>
        <v>0</v>
      </c>
      <c r="K123" s="14"/>
      <c r="L123" s="14"/>
    </row>
    <row r="124" spans="1:12" ht="94.5">
      <c r="A124" s="14" t="s">
        <v>12</v>
      </c>
      <c r="B124" s="43" t="s">
        <v>53</v>
      </c>
      <c r="C124" s="50" t="s">
        <v>35</v>
      </c>
      <c r="D124" s="51">
        <v>50</v>
      </c>
      <c r="E124" s="14"/>
      <c r="F124" s="15"/>
      <c r="G124" s="53">
        <f>F124+(F124*H124)</f>
        <v>0</v>
      </c>
      <c r="H124" s="16"/>
      <c r="I124" s="53">
        <f>ROUND(E124*F124,2)</f>
        <v>0</v>
      </c>
      <c r="J124" s="52">
        <f>I124+(I124*H124)</f>
        <v>0</v>
      </c>
      <c r="K124" s="14"/>
      <c r="L124" s="14"/>
    </row>
    <row r="125" spans="1:12" ht="78.75">
      <c r="A125" s="14" t="s">
        <v>13</v>
      </c>
      <c r="B125" s="44" t="s">
        <v>74</v>
      </c>
      <c r="C125" s="50" t="s">
        <v>35</v>
      </c>
      <c r="D125" s="51">
        <v>20</v>
      </c>
      <c r="E125" s="14"/>
      <c r="F125" s="15"/>
      <c r="G125" s="53">
        <f>F125+(F125*H125)</f>
        <v>0</v>
      </c>
      <c r="H125" s="16"/>
      <c r="I125" s="53">
        <f>ROUND(E125*F125,2)</f>
        <v>0</v>
      </c>
      <c r="J125" s="52">
        <f>I125+(I125*H125)</f>
        <v>0</v>
      </c>
      <c r="K125" s="14"/>
      <c r="L125" s="14"/>
    </row>
    <row r="126" spans="1:12" ht="15.75">
      <c r="A126" s="18"/>
      <c r="B126" s="18"/>
      <c r="C126" s="5"/>
      <c r="D126" s="19"/>
      <c r="E126" s="18"/>
      <c r="F126" s="18"/>
      <c r="G126" s="27" t="s">
        <v>9</v>
      </c>
      <c r="H126" s="28"/>
      <c r="I126" s="29">
        <f>SUM(I122:I125)</f>
        <v>0</v>
      </c>
      <c r="J126" s="30">
        <f>SUM(J122:J125)</f>
        <v>0</v>
      </c>
      <c r="K126" s="18"/>
      <c r="L126" s="18"/>
    </row>
    <row r="127" spans="1:12" ht="15.75">
      <c r="A127" s="56"/>
      <c r="B127" s="56"/>
      <c r="C127" s="56"/>
      <c r="D127" s="56"/>
      <c r="E127" s="26"/>
      <c r="F127" s="18"/>
      <c r="G127" s="5"/>
      <c r="H127" s="18"/>
      <c r="I127" s="5"/>
      <c r="J127" s="19"/>
      <c r="K127" s="18"/>
      <c r="L127" s="18"/>
    </row>
    <row r="128" spans="1:12" ht="15.75">
      <c r="A128" s="5"/>
      <c r="B128" s="5"/>
      <c r="C128" s="5"/>
      <c r="D128" s="5"/>
      <c r="E128" s="5"/>
      <c r="F128" s="5"/>
      <c r="G128" s="5"/>
      <c r="H128" s="18"/>
      <c r="I128" s="5"/>
      <c r="J128" s="18"/>
      <c r="K128" s="18"/>
      <c r="L128" s="18"/>
    </row>
    <row r="129" spans="1:12" ht="15.75">
      <c r="A129" s="5"/>
      <c r="B129" s="5"/>
      <c r="C129" s="5"/>
      <c r="D129" s="5"/>
      <c r="E129" s="5"/>
      <c r="F129" s="5"/>
      <c r="G129" s="5"/>
      <c r="H129" s="18"/>
      <c r="I129" s="5"/>
      <c r="J129" s="18"/>
      <c r="K129" s="18"/>
      <c r="L129" s="18"/>
    </row>
    <row r="130" spans="1:12" ht="18.75">
      <c r="A130" s="57" t="s">
        <v>39</v>
      </c>
      <c r="B130" s="57"/>
      <c r="C130" s="5"/>
      <c r="D130" s="19"/>
      <c r="E130" s="18"/>
      <c r="F130" s="18"/>
      <c r="G130" s="5"/>
      <c r="H130" s="18"/>
      <c r="I130" s="5"/>
      <c r="J130" s="19"/>
      <c r="K130" s="18"/>
      <c r="L130" s="18"/>
    </row>
    <row r="131" spans="1:12" ht="63">
      <c r="A131" s="7" t="s">
        <v>1</v>
      </c>
      <c r="B131" s="7" t="s">
        <v>2</v>
      </c>
      <c r="C131" s="8" t="s">
        <v>3</v>
      </c>
      <c r="D131" s="9" t="s">
        <v>4</v>
      </c>
      <c r="E131" s="7" t="s">
        <v>28</v>
      </c>
      <c r="F131" s="7" t="s">
        <v>5</v>
      </c>
      <c r="G131" s="8" t="s">
        <v>24</v>
      </c>
      <c r="H131" s="7" t="s">
        <v>25</v>
      </c>
      <c r="I131" s="8" t="s">
        <v>6</v>
      </c>
      <c r="J131" s="9" t="s">
        <v>7</v>
      </c>
      <c r="K131" s="7" t="s">
        <v>27</v>
      </c>
      <c r="L131" s="7" t="s">
        <v>32</v>
      </c>
    </row>
    <row r="132" spans="1:12" ht="15.75">
      <c r="A132" s="10">
        <v>1</v>
      </c>
      <c r="B132" s="11">
        <v>2</v>
      </c>
      <c r="C132" s="12">
        <v>3</v>
      </c>
      <c r="D132" s="13">
        <v>4</v>
      </c>
      <c r="E132" s="11">
        <v>5</v>
      </c>
      <c r="F132" s="11">
        <v>6</v>
      </c>
      <c r="G132" s="12">
        <v>7</v>
      </c>
      <c r="H132" s="11">
        <v>8</v>
      </c>
      <c r="I132" s="12" t="s">
        <v>30</v>
      </c>
      <c r="J132" s="13" t="s">
        <v>29</v>
      </c>
      <c r="K132" s="11">
        <v>11</v>
      </c>
      <c r="L132" s="11">
        <v>12</v>
      </c>
    </row>
    <row r="133" spans="1:12" ht="173.25">
      <c r="A133" s="14" t="s">
        <v>8</v>
      </c>
      <c r="B133" s="44" t="s">
        <v>59</v>
      </c>
      <c r="C133" s="50" t="s">
        <v>44</v>
      </c>
      <c r="D133" s="51">
        <v>250</v>
      </c>
      <c r="E133" s="14"/>
      <c r="F133" s="15"/>
      <c r="G133" s="53">
        <f>F133+(F133*H133)</f>
        <v>0</v>
      </c>
      <c r="H133" s="16"/>
      <c r="I133" s="53">
        <f>ROUND(E133*F133,2)</f>
        <v>0</v>
      </c>
      <c r="J133" s="52">
        <f>I133+(I133*H133)</f>
        <v>0</v>
      </c>
      <c r="K133" s="14"/>
      <c r="L133" s="14"/>
    </row>
    <row r="134" spans="1:12" ht="15.75">
      <c r="A134" s="14" t="s">
        <v>11</v>
      </c>
      <c r="B134" s="46" t="s">
        <v>40</v>
      </c>
      <c r="C134" s="50" t="s">
        <v>42</v>
      </c>
      <c r="D134" s="51">
        <v>50</v>
      </c>
      <c r="E134" s="14"/>
      <c r="F134" s="15"/>
      <c r="G134" s="53">
        <f>F134+(F134*H134)</f>
        <v>0</v>
      </c>
      <c r="H134" s="16"/>
      <c r="I134" s="53">
        <f>ROUND(E134*F134,2)</f>
        <v>0</v>
      </c>
      <c r="J134" s="52">
        <f>I134+(I134*H134)</f>
        <v>0</v>
      </c>
      <c r="K134" s="14"/>
      <c r="L134" s="14"/>
    </row>
    <row r="135" spans="1:12" ht="141.75">
      <c r="A135" s="14" t="s">
        <v>12</v>
      </c>
      <c r="B135" s="44" t="s">
        <v>54</v>
      </c>
      <c r="C135" s="50" t="s">
        <v>44</v>
      </c>
      <c r="D135" s="51">
        <v>900</v>
      </c>
      <c r="E135" s="14"/>
      <c r="F135" s="15"/>
      <c r="G135" s="53">
        <f>F135+(F135*H135)</f>
        <v>0</v>
      </c>
      <c r="H135" s="16"/>
      <c r="I135" s="53">
        <f>ROUND(E135*F135,2)</f>
        <v>0</v>
      </c>
      <c r="J135" s="52">
        <f>I135+(I135*H135)</f>
        <v>0</v>
      </c>
      <c r="K135" s="14"/>
      <c r="L135" s="14"/>
    </row>
    <row r="136" spans="1:12" ht="15.75">
      <c r="A136" s="14" t="s">
        <v>13</v>
      </c>
      <c r="B136" s="46" t="s">
        <v>41</v>
      </c>
      <c r="C136" s="50" t="s">
        <v>42</v>
      </c>
      <c r="D136" s="51">
        <v>50</v>
      </c>
      <c r="E136" s="14"/>
      <c r="F136" s="15"/>
      <c r="G136" s="53">
        <f>F136+(F136*H136)</f>
        <v>0</v>
      </c>
      <c r="H136" s="16"/>
      <c r="I136" s="53">
        <f>ROUND(E136*F136,2)</f>
        <v>0</v>
      </c>
      <c r="J136" s="52">
        <f>I136+(I136*H136)</f>
        <v>0</v>
      </c>
      <c r="K136" s="14"/>
      <c r="L136" s="14"/>
    </row>
    <row r="137" spans="1:12" ht="15.75">
      <c r="A137" s="18"/>
      <c r="B137" s="18"/>
      <c r="C137" s="5"/>
      <c r="D137" s="19"/>
      <c r="E137" s="18"/>
      <c r="F137" s="18"/>
      <c r="G137" s="27" t="s">
        <v>9</v>
      </c>
      <c r="H137" s="28"/>
      <c r="I137" s="29">
        <f>SUM(I133:I136)</f>
        <v>0</v>
      </c>
      <c r="J137" s="30">
        <f>SUM(J133:J136)</f>
        <v>0</v>
      </c>
      <c r="K137" s="18"/>
      <c r="L137" s="18"/>
    </row>
    <row r="138" spans="1:12" ht="15.75">
      <c r="A138" s="56"/>
      <c r="B138" s="56"/>
      <c r="C138" s="56"/>
      <c r="D138" s="56"/>
      <c r="E138" s="26"/>
      <c r="F138" s="18"/>
      <c r="G138" s="5"/>
      <c r="H138" s="18"/>
      <c r="I138" s="5"/>
      <c r="J138" s="19"/>
      <c r="K138" s="18"/>
      <c r="L138" s="18"/>
    </row>
    <row r="139" spans="1:12" ht="15.75">
      <c r="A139" s="5"/>
      <c r="B139" s="5"/>
      <c r="C139" s="5"/>
      <c r="D139" s="5"/>
      <c r="E139" s="5"/>
      <c r="F139" s="5"/>
      <c r="G139" s="5"/>
      <c r="H139" s="18"/>
      <c r="I139" s="5"/>
      <c r="J139" s="18"/>
      <c r="K139" s="18"/>
      <c r="L139" s="18"/>
    </row>
    <row r="140" spans="1:12" ht="15.75">
      <c r="A140" s="5"/>
      <c r="B140" s="5"/>
      <c r="C140" s="5"/>
      <c r="D140" s="5"/>
      <c r="E140" s="5"/>
      <c r="F140" s="5"/>
      <c r="G140" s="5"/>
      <c r="H140" s="18"/>
      <c r="I140" s="5"/>
      <c r="J140" s="18"/>
      <c r="K140" s="18"/>
      <c r="L140" s="18"/>
    </row>
    <row r="141" spans="1:12" ht="15.75">
      <c r="A141" s="5"/>
      <c r="B141" s="5"/>
      <c r="C141" s="5"/>
      <c r="D141" s="5"/>
      <c r="E141" s="5"/>
      <c r="F141" s="5"/>
      <c r="G141" s="5"/>
      <c r="H141" s="39"/>
      <c r="I141" s="40"/>
      <c r="J141" s="18"/>
      <c r="K141" s="18"/>
      <c r="L141" s="18"/>
    </row>
    <row r="142" spans="1:12" ht="15.75">
      <c r="A142" s="5"/>
      <c r="B142" s="5"/>
      <c r="C142" s="5"/>
      <c r="D142" s="5"/>
      <c r="E142" s="5"/>
      <c r="F142" s="5"/>
      <c r="G142" s="5"/>
      <c r="H142" s="18"/>
      <c r="I142" s="5"/>
      <c r="J142" s="18"/>
      <c r="K142" s="18"/>
      <c r="L142" s="18"/>
    </row>
    <row r="143" spans="1:12" ht="15.75">
      <c r="A143" s="5"/>
      <c r="B143" s="5"/>
      <c r="C143" s="5"/>
      <c r="D143" s="5"/>
      <c r="E143" s="5"/>
      <c r="F143" s="5"/>
      <c r="G143" s="5"/>
      <c r="H143" s="18"/>
      <c r="I143" s="5"/>
      <c r="J143" s="41"/>
      <c r="K143" s="18"/>
      <c r="L143" s="18"/>
    </row>
    <row r="144" spans="1:12" ht="15.75">
      <c r="A144" s="5"/>
      <c r="B144" s="5"/>
      <c r="C144" s="5"/>
      <c r="D144" s="5"/>
      <c r="E144" s="5"/>
      <c r="F144" s="5"/>
      <c r="G144" s="5"/>
      <c r="H144" s="18"/>
      <c r="I144" s="5"/>
      <c r="J144" s="18"/>
      <c r="K144" s="18"/>
      <c r="L144" s="18"/>
    </row>
    <row r="145" spans="1:12" ht="15.75">
      <c r="A145" s="5"/>
      <c r="B145" s="5"/>
      <c r="C145" s="5"/>
      <c r="D145" s="5"/>
      <c r="E145" s="5"/>
      <c r="F145" s="5"/>
      <c r="G145" s="5"/>
      <c r="H145" s="18"/>
      <c r="I145" s="42"/>
      <c r="J145" s="18"/>
      <c r="K145" s="18"/>
      <c r="L145" s="18"/>
    </row>
    <row r="146" spans="1:12" ht="15.75">
      <c r="A146" s="5"/>
      <c r="B146" s="5"/>
      <c r="C146" s="5"/>
      <c r="D146" s="5"/>
      <c r="E146" s="5"/>
      <c r="F146" s="5"/>
      <c r="G146" s="5"/>
      <c r="H146" s="18"/>
      <c r="I146" s="5"/>
      <c r="J146" s="18"/>
      <c r="K146" s="18"/>
      <c r="L146" s="18"/>
    </row>
    <row r="147" spans="1:12" ht="15.75">
      <c r="A147" s="5"/>
      <c r="B147" s="5"/>
      <c r="C147" s="5"/>
      <c r="D147" s="5"/>
      <c r="E147" s="5"/>
      <c r="F147" s="5"/>
      <c r="G147" s="5"/>
      <c r="H147" s="18"/>
      <c r="I147" s="5"/>
      <c r="J147" s="18"/>
      <c r="K147" s="18"/>
      <c r="L147" s="18"/>
    </row>
    <row r="148" spans="1:12" ht="15.75">
      <c r="A148" s="5"/>
      <c r="B148" s="5"/>
      <c r="C148" s="5"/>
      <c r="D148" s="5"/>
      <c r="E148" s="5"/>
      <c r="F148" s="5"/>
      <c r="G148" s="5"/>
      <c r="H148" s="18"/>
      <c r="I148" s="5"/>
      <c r="J148" s="18"/>
      <c r="K148" s="18"/>
      <c r="L148" s="18"/>
    </row>
    <row r="149" spans="1:12" ht="15.75">
      <c r="A149" s="5"/>
      <c r="B149" s="5"/>
      <c r="C149" s="5"/>
      <c r="D149" s="5"/>
      <c r="E149" s="5"/>
      <c r="F149" s="5"/>
      <c r="G149" s="5"/>
      <c r="H149" s="18"/>
      <c r="I149" s="5"/>
      <c r="J149" s="5"/>
      <c r="K149" s="5"/>
      <c r="L149" s="5"/>
    </row>
    <row r="150" spans="1:12" ht="15.75">
      <c r="A150" s="5"/>
      <c r="B150" s="5"/>
      <c r="C150" s="5"/>
      <c r="D150" s="5"/>
      <c r="E150" s="5"/>
      <c r="F150" s="5"/>
      <c r="G150" s="5"/>
      <c r="H150" s="18"/>
      <c r="I150" s="5"/>
      <c r="J150" s="5"/>
      <c r="K150" s="5"/>
      <c r="L150" s="5"/>
    </row>
    <row r="151" spans="1:12" ht="15.75">
      <c r="A151" s="5"/>
      <c r="B151" s="5"/>
      <c r="C151" s="5"/>
      <c r="D151" s="5"/>
      <c r="E151" s="5"/>
      <c r="F151" s="5"/>
      <c r="G151" s="5"/>
      <c r="H151" s="18"/>
      <c r="I151" s="5"/>
      <c r="J151" s="5"/>
      <c r="K151" s="5"/>
      <c r="L151" s="5"/>
    </row>
    <row r="152" spans="1:12" ht="15.75">
      <c r="A152" s="5"/>
      <c r="B152" s="5"/>
      <c r="C152" s="5"/>
      <c r="D152" s="5"/>
      <c r="E152" s="5"/>
      <c r="F152" s="5"/>
      <c r="G152" s="5"/>
      <c r="H152" s="18"/>
      <c r="I152" s="5"/>
      <c r="J152" s="5"/>
      <c r="K152" s="5"/>
      <c r="L152" s="5"/>
    </row>
    <row r="153" spans="1:12" ht="15.75">
      <c r="A153" s="5"/>
      <c r="B153" s="47"/>
      <c r="C153" s="48"/>
      <c r="D153" s="47"/>
      <c r="E153" s="47"/>
      <c r="F153" s="47"/>
      <c r="G153" s="5"/>
      <c r="H153" s="18"/>
      <c r="I153" s="5"/>
      <c r="J153" s="5"/>
      <c r="K153" s="5"/>
      <c r="L153" s="5"/>
    </row>
    <row r="154" spans="1:12" ht="15.75">
      <c r="A154" s="5"/>
      <c r="B154" s="47"/>
      <c r="C154" s="48"/>
      <c r="D154" s="47"/>
      <c r="E154" s="47"/>
      <c r="F154" s="47"/>
      <c r="G154" s="5"/>
      <c r="H154" s="18"/>
      <c r="I154" s="5"/>
      <c r="J154" s="5"/>
      <c r="K154" s="5"/>
      <c r="L154" s="5"/>
    </row>
    <row r="155" ht="15">
      <c r="H155" s="2"/>
    </row>
    <row r="156" ht="15">
      <c r="H156" s="2"/>
    </row>
    <row r="157" ht="15">
      <c r="H157" s="2"/>
    </row>
    <row r="158" ht="15">
      <c r="H158" s="2"/>
    </row>
    <row r="159" ht="15">
      <c r="H159" s="2"/>
    </row>
    <row r="160" ht="15">
      <c r="H160" s="2"/>
    </row>
    <row r="161" ht="15">
      <c r="H161" s="2"/>
    </row>
    <row r="162" ht="15">
      <c r="H162" s="2"/>
    </row>
    <row r="163" ht="15">
      <c r="H163" s="2"/>
    </row>
    <row r="164" ht="15">
      <c r="H164" s="2"/>
    </row>
    <row r="165" ht="15">
      <c r="H165" s="2"/>
    </row>
    <row r="166" ht="15">
      <c r="H166" s="2"/>
    </row>
    <row r="167" ht="15">
      <c r="H167" s="2"/>
    </row>
    <row r="168" ht="15">
      <c r="H168" s="2"/>
    </row>
    <row r="169" ht="15">
      <c r="H169" s="2"/>
    </row>
    <row r="170" ht="15">
      <c r="H170" s="2"/>
    </row>
    <row r="171" ht="15">
      <c r="H171" s="2"/>
    </row>
    <row r="172" ht="15">
      <c r="H172" s="2"/>
    </row>
    <row r="173" ht="15">
      <c r="H173" s="2"/>
    </row>
    <row r="174" ht="15">
      <c r="H174" s="2"/>
    </row>
    <row r="175" ht="15">
      <c r="H175" s="2"/>
    </row>
    <row r="176" ht="15">
      <c r="H176" s="2"/>
    </row>
    <row r="177" ht="15">
      <c r="H177" s="2"/>
    </row>
    <row r="178" ht="15">
      <c r="H178" s="2"/>
    </row>
    <row r="179" ht="15">
      <c r="H179" s="2"/>
    </row>
    <row r="180" ht="15">
      <c r="H180" s="2"/>
    </row>
    <row r="181" ht="15">
      <c r="H181" s="2"/>
    </row>
    <row r="182" ht="15">
      <c r="H182" s="2"/>
    </row>
    <row r="183" ht="15">
      <c r="H183" s="2"/>
    </row>
    <row r="184" ht="15">
      <c r="H184" s="2"/>
    </row>
    <row r="185" ht="15">
      <c r="H185" s="2"/>
    </row>
    <row r="186" ht="15">
      <c r="H186" s="2"/>
    </row>
    <row r="187" ht="15">
      <c r="H187" s="2"/>
    </row>
    <row r="188" ht="15">
      <c r="H188" s="2"/>
    </row>
    <row r="189" ht="15">
      <c r="H189" s="2"/>
    </row>
    <row r="190" ht="15">
      <c r="H190" s="2"/>
    </row>
    <row r="191" ht="15">
      <c r="H191" s="2"/>
    </row>
    <row r="192" ht="15">
      <c r="H192" s="2"/>
    </row>
    <row r="193" ht="15">
      <c r="H193" s="2"/>
    </row>
    <row r="194" ht="15">
      <c r="H194" s="2"/>
    </row>
    <row r="195" ht="15">
      <c r="H195" s="2"/>
    </row>
    <row r="196" ht="15">
      <c r="H196" s="2"/>
    </row>
    <row r="197" ht="15">
      <c r="H197" s="2"/>
    </row>
    <row r="198" ht="15">
      <c r="H198" s="2"/>
    </row>
    <row r="199" ht="15">
      <c r="H199" s="2"/>
    </row>
    <row r="200" ht="15">
      <c r="H200" s="2"/>
    </row>
  </sheetData>
  <sheetProtection password="CC67" sheet="1"/>
  <mergeCells count="34">
    <mergeCell ref="A130:B130"/>
    <mergeCell ref="A4:L4"/>
    <mergeCell ref="A85:B85"/>
    <mergeCell ref="A95:B95"/>
    <mergeCell ref="A109:B109"/>
    <mergeCell ref="A49:B49"/>
    <mergeCell ref="A33:B33"/>
    <mergeCell ref="A41:B41"/>
    <mergeCell ref="F3:I3"/>
    <mergeCell ref="A57:B57"/>
    <mergeCell ref="A66:B66"/>
    <mergeCell ref="A14:D14"/>
    <mergeCell ref="A103:B103"/>
    <mergeCell ref="A119:B119"/>
    <mergeCell ref="A92:D92"/>
    <mergeCell ref="A22:D22"/>
    <mergeCell ref="A30:D30"/>
    <mergeCell ref="A38:D38"/>
    <mergeCell ref="A77:B77"/>
    <mergeCell ref="K2:L2"/>
    <mergeCell ref="A6:L6"/>
    <mergeCell ref="A8:B8"/>
    <mergeCell ref="A17:B17"/>
    <mergeCell ref="A24:B24"/>
    <mergeCell ref="A101:D101"/>
    <mergeCell ref="A108:D108"/>
    <mergeCell ref="A116:D116"/>
    <mergeCell ref="A127:D127"/>
    <mergeCell ref="A138:D138"/>
    <mergeCell ref="A47:D47"/>
    <mergeCell ref="A54:D54"/>
    <mergeCell ref="A63:D63"/>
    <mergeCell ref="A74:D74"/>
    <mergeCell ref="A82:D82"/>
  </mergeCells>
  <printOptions/>
  <pageMargins left="0" right="0" top="0" bottom="0" header="0.11811023622047245" footer="0.31496062992125984"/>
  <pageSetup fitToHeight="1" fitToWidth="1" horizontalDpi="300" verticalDpi="300" orientation="landscape" paperSize="77" scale="10" r:id="rId1"/>
  <headerFooter>
    <oddHeader>&amp;R&amp;"Times New Roman,Pogrubiona kursywa"&amp;10Załącznik nr 2 do Zaproszenia
&amp;"Times New Roman,Pogrubiona"Znak sprawy: 23/2018&amp;12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Saturn</cp:lastModifiedBy>
  <cp:lastPrinted>2018-03-28T09:53:57Z</cp:lastPrinted>
  <dcterms:created xsi:type="dcterms:W3CDTF">2018-01-29T13:45:35Z</dcterms:created>
  <dcterms:modified xsi:type="dcterms:W3CDTF">2018-05-25T11:39:53Z</dcterms:modified>
  <cp:category/>
  <cp:version/>
  <cp:contentType/>
  <cp:contentStatus/>
</cp:coreProperties>
</file>