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3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<sst xmlns="http://schemas.openxmlformats.org/spreadsheetml/2006/main" count="110" uniqueCount="69">
  <si>
    <t>Lp.</t>
  </si>
  <si>
    <t>Nazwa asortymentu</t>
  </si>
  <si>
    <t>Jm.</t>
  </si>
  <si>
    <t>Ilość</t>
  </si>
  <si>
    <t>Cena jednostkowa netto [zł]</t>
  </si>
  <si>
    <t>Wartość netto [zł]</t>
  </si>
  <si>
    <t>Wartość brutto [zł]</t>
  </si>
  <si>
    <t>1.</t>
  </si>
  <si>
    <t>RAZEM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</si>
  <si>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</si>
  <si>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</si>
  <si>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</si>
  <si>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</si>
  <si>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</si>
  <si>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</si>
  <si>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</si>
  <si>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</si>
  <si>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</si>
  <si>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</si>
  <si>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</si>
  <si>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</si>
  <si>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Cena jednostkowa brutto [zł]</t>
  </si>
  <si>
    <t>Stawka VAT (%)</t>
  </si>
  <si>
    <t>FORMULARZ ASORTYMENTOWO - CENOWY</t>
  </si>
  <si>
    <t>(podpis i pieczęć osoby uprawnionej do reprezentowania Wykonawcy)</t>
  </si>
  <si>
    <t>Oferowana przez Wykonawcę ilość</t>
  </si>
  <si>
    <t>10 (9+VAT)</t>
  </si>
  <si>
    <t>9 (5x6)</t>
  </si>
  <si>
    <t>_______________________________________________</t>
  </si>
  <si>
    <t>(pieczęć adresowa Wykonawcy)</t>
  </si>
  <si>
    <t>___________________dnia _____________________</t>
  </si>
  <si>
    <t>_____________________________________________________</t>
  </si>
  <si>
    <t>13.</t>
  </si>
  <si>
    <t>UWAGI</t>
  </si>
  <si>
    <t>Nazwa producenta, nazwa handlowa, 
nr katalogowy
Jeśli nie dotyczy wpisac 
,,NIE DOTYCZY"</t>
  </si>
  <si>
    <t>Załącznik nr 2 do Zaproszenia</t>
  </si>
  <si>
    <t>Znak sprawy: 3/2020</t>
  </si>
  <si>
    <t>PAKIET NR 1 - Środki czystości</t>
  </si>
  <si>
    <t>Sól do zmywarki typu  „Ludwik”   -  zmiękczająca  wodę, chroniąca  przed osadami kamienia, poprawiająca działanie pralki  op. 1,5 kg– lub środek  równoważny o takim samym składzie substancji czynnych i  składzie chemicznym.</t>
  </si>
  <si>
    <r>
      <t xml:space="preserve">Żel do WC typu ,, Domestos”  -  usuwający osady kamienia wapiennego, do mycia muszli ustępowych, ale i  umywalek i innych ceramicznych urządzeń sanitarnych. Preparat jest roztworem środków powierzchniowych czynnych anionowych  , kwasu fosforowego i substancji pomocniczych. </t>
    </r>
    <r>
      <rPr>
        <b/>
        <sz val="12"/>
        <color indexed="8"/>
        <rFont val="Times New Roman"/>
        <family val="1"/>
      </rPr>
      <t>Opakowanie o poj. 1,25 L</t>
    </r>
    <r>
      <rPr>
        <sz val="12"/>
        <color indexed="8"/>
        <rFont val="Times New Roman"/>
        <family val="1"/>
      </rPr>
      <t xml:space="preserve"> lub środek równoważny tj. o takim samym składzie substancji czynnych i składzie chemicznym.</t>
    </r>
  </si>
  <si>
    <r>
      <t xml:space="preserve">Mleczko do czyszczenia typu  ”Cif”  – środek  z wybielaczem, nierysujący powierzchni, aktywnie usuwający zabrudzenia. </t>
    </r>
    <r>
      <rPr>
        <b/>
        <sz val="12"/>
        <color indexed="8"/>
        <rFont val="Times New Roman"/>
        <family val="1"/>
      </rPr>
      <t>Opakowanie o poj. 750 ml</t>
    </r>
    <r>
      <rPr>
        <sz val="12"/>
        <color indexed="8"/>
        <rFont val="Times New Roman"/>
        <family val="1"/>
      </rPr>
      <t xml:space="preserve"> lub środek równoważny tj. o takim samym składzie substancji czynnych i  składzie chemicznym.</t>
    </r>
  </si>
  <si>
    <r>
      <t xml:space="preserve">Proszek do zmywarki  typu „Ludwik” - proszek do mycia naczyń w zmywarkach, zawierający sól, substancje czyszczące, usuwające z resztki jedzenia, nabłyszczający, zapobiegający powstawaniu zacieków i osadzaniu się  kamienia, zmiękczający wodę, zabezpieczający przed osadzaniem się kamienia wewnątrz zmywarki.  </t>
    </r>
    <r>
      <rPr>
        <b/>
        <sz val="12"/>
        <color indexed="8"/>
        <rFont val="Times New Roman"/>
        <family val="1"/>
      </rPr>
      <t>Opakowanie 1,5 kg</t>
    </r>
    <r>
      <rPr>
        <sz val="12"/>
        <color indexed="8"/>
        <rFont val="Times New Roman"/>
        <family val="1"/>
      </rPr>
      <t xml:space="preserve"> lub środek  równoważny tj. o takim samym składzie substancji czynnych i  składzie chemicznym.</t>
    </r>
  </si>
  <si>
    <r>
      <t xml:space="preserve">Preparat do czyszczenia  zmywarek gospodarczych. Skutecznie usuwa kamień , rdzę, osady wapienne, cementowe oraz inne osady mineralne, powstałe w trakcje eksploatacji urządzenia. Nie niszczy powierzchni ze stali nierdzewnej. 
</t>
    </r>
    <r>
      <rPr>
        <b/>
        <sz val="12"/>
        <color indexed="8"/>
        <rFont val="Times New Roman"/>
        <family val="1"/>
      </rPr>
      <t xml:space="preserve">Opakowanie 1,5 L </t>
    </r>
    <r>
      <rPr>
        <sz val="12"/>
        <color indexed="8"/>
        <rFont val="Times New Roman"/>
        <family val="1"/>
      </rPr>
      <t>lub środek równoważny.</t>
    </r>
  </si>
  <si>
    <r>
      <t>Nabłyszczacz do zmywarki- typu  „Ludwik”   zapobiegający osadom, przyspieszający schniecie, zapewniający połysk.</t>
    </r>
    <r>
      <rPr>
        <b/>
        <sz val="12"/>
        <color indexed="8"/>
        <rFont val="Times New Roman"/>
        <family val="1"/>
      </rPr>
      <t xml:space="preserve"> Opakowanie 0,5 L </t>
    </r>
    <r>
      <rPr>
        <sz val="12"/>
        <color indexed="8"/>
        <rFont val="Times New Roman"/>
        <family val="1"/>
      </rPr>
      <t>lub środek równoważny tj. o takim samym składzie substancji czynnych i  składzie chemicznym.</t>
    </r>
  </si>
  <si>
    <r>
      <t xml:space="preserve">Płyn do mycia naczyń  - typu „Ludwik” . </t>
    </r>
    <r>
      <rPr>
        <b/>
        <sz val="12"/>
        <color indexed="8"/>
        <rFont val="Times New Roman"/>
        <family val="1"/>
      </rPr>
      <t>Opakowanie 5 L</t>
    </r>
    <r>
      <rPr>
        <sz val="12"/>
        <color indexed="8"/>
        <rFont val="Times New Roman"/>
        <family val="1"/>
      </rPr>
      <t xml:space="preserve"> lub równoważny 
tj.o takim samym składzie substancji czynnych i  składzie  chemicznym.  </t>
    </r>
  </si>
  <si>
    <r>
      <t xml:space="preserve">Płyn do mycia szyb ze spryskiwaczem. </t>
    </r>
    <r>
      <rPr>
        <b/>
        <sz val="12"/>
        <color indexed="8"/>
        <rFont val="Times New Roman"/>
        <family val="1"/>
      </rPr>
      <t>Opakowanie 500 ml</t>
    </r>
    <r>
      <rPr>
        <sz val="12"/>
        <color indexed="8"/>
        <rFont val="Times New Roman"/>
        <family val="1"/>
      </rPr>
      <t xml:space="preserve"> , nie tworzący smug 
o właściwościach antyelektrostatycznych, zawierający w swoim składzie alkohol 
0,2 - 3% anionowych związków powierzchniowo czynnych.</t>
    </r>
  </si>
  <si>
    <r>
      <t xml:space="preserve">Pasta do podłogi wysokopołyskowa do pielęgnacji podłóg z tworzyw sztucznych nadająca powierzchniom estetyczny wygląd , jak również chroni przed zabrudzeniem. </t>
    </r>
    <r>
      <rPr>
        <b/>
        <sz val="12"/>
        <color indexed="8"/>
        <rFont val="Times New Roman"/>
        <family val="1"/>
      </rPr>
      <t xml:space="preserve">Opakowanie 1 L.  </t>
    </r>
  </si>
  <si>
    <r>
      <t xml:space="preserve">Zmywacz do pasty przeznaczony do usuwania starych nawarstwionych powłok pasty i brudu.  </t>
    </r>
    <r>
      <rPr>
        <b/>
        <sz val="12"/>
        <color indexed="8"/>
        <rFont val="Times New Roman"/>
        <family val="1"/>
      </rPr>
      <t xml:space="preserve">Opakowanie 1 L. </t>
    </r>
    <r>
      <rPr>
        <sz val="12"/>
        <color indexed="8"/>
        <rFont val="Times New Roman"/>
        <family val="1"/>
      </rPr>
      <t>Zaoferowany produkt musi być kompatybilny 
z zaoferowaną pastą z poz. 10</t>
    </r>
  </si>
  <si>
    <r>
      <t xml:space="preserve">Pianka do mebli  w aerozolu o właściwościach nabłyszczających oraz antystatycznych. </t>
    </r>
    <r>
      <rPr>
        <b/>
        <sz val="12"/>
        <color indexed="8"/>
        <rFont val="Times New Roman"/>
        <family val="1"/>
      </rPr>
      <t xml:space="preserve">Opakowanie 300 ml. </t>
    </r>
  </si>
  <si>
    <r>
      <t xml:space="preserve">Tabletki do zmywarki typu  „Ludwik”  wielofunkcyjne tabletki do mycia naczyń 
w zmywarkach, zawierająca sól, czyszczące, usuwające z resztki jedzenia, nabłyszczające, zapobiegające powstawaniu zacieków i osadzaniu się  kamienia, zmiękczające wodę, zabezpieczające przed osadzanie się kamienia wewnątrz zmywarki. </t>
    </r>
    <r>
      <rPr>
        <b/>
        <sz val="12"/>
        <color indexed="8"/>
        <rFont val="Times New Roman"/>
        <family val="1"/>
      </rPr>
      <t>Opakowanie zawiera 24 szt. tabletek</t>
    </r>
    <r>
      <rPr>
        <sz val="12"/>
        <color indexed="8"/>
        <rFont val="Times New Roman"/>
        <family val="1"/>
      </rPr>
      <t xml:space="preserve">  lub środek  równoważny 
tj. o takim samym składzie substancji czynnych i  składzie  chemicznym.</t>
    </r>
  </si>
  <si>
    <r>
      <t xml:space="preserve">Preparat w granulkach do czyszczenia syfonów i instalacji kanalizacyjnych typu „Tytan” na bazie wodorotlenku sodu (soda kaustyczna). </t>
    </r>
    <r>
      <rPr>
        <b/>
        <sz val="12"/>
        <color indexed="8"/>
        <rFont val="Times New Roman"/>
        <family val="1"/>
      </rPr>
      <t xml:space="preserve">Pojemność jednostkowa opakowanie 0,5 kg </t>
    </r>
    <r>
      <rPr>
        <sz val="12"/>
        <color indexed="8"/>
        <rFont val="Times New Roman"/>
        <family val="1"/>
      </rPr>
      <t>lub środek  równoważny tj. o takim samym składzie substancji czynnych i  składzie  chemicznym.</t>
    </r>
  </si>
  <si>
    <t>op</t>
  </si>
  <si>
    <t>PAKIET NR 2 - Chemia profesjonalna</t>
  </si>
  <si>
    <t>Produkt  chemii profesjonalnej.  Preparat w kolorze zielonym, zapachowy 
(np. owoców leśnych) przeznaczony do codziennego mycia i pielęgnacji podłóg wodoodpornych, chroniący i konserwujący myte powierzchnie.                                  
Wymagania co do właściwości preparatu:
Zamawiający wymaga aby zaoferowany preparat: 
- był z zawartością surfaktantów cukrowych;
- był przeznaczony do mycia ręcznego- stężenie 0,25-2,0%  i maszynowego - 
stężenie 0,25-1,0% ; 
- nadawał  połysk, pozostawiał na powierzchni warstwę ochronną; 
- posiadał właściwości antystatyczne oraz zawierał emulsję o właściwościach 
antypoślizgowych;
- mógł być stosowany przy równoczesnym zastosowaniu preparatów 
dezynfekcyjnych; 
- bezwzględnie winien posiadać atest PZH HŻ oraz  pozytywną opinię CZD lub równoważną, potwierdzającą możliwość stosowania na oddziałach dziecięcych  przy myciu  maszynowym;
Wymagany skład: 
- etoksylowane alkohole tłuszczowe C10-C16 2-5%, 
- sól sodowa siarczanu 2-etyloheksylu 0,5-2%, 
- sól czterosodowa kwasu etylenodiaminotetraoctowego 0,5-0,9%, 
- alkilopoliglukozyd 0,2-0,6%, 
- mieszanina 5-chloro-2-metylo-2H-izotiazol-3-onu&lt;0,0015. 
- Gęstość : 1,00-1,01g/cm3; 
- PH 8+/-0,5. 
Produkt kompatybilny z produktami do dezynfekcji.</t>
  </si>
  <si>
    <t xml:space="preserve">Produkt  chemii profesjonalnej.  Preparat w kolorze niebieskim, zapachowy( np. zielonej herbaty) przeznaczony do codziennego mycia wszelkich powierzchni wodoodpornych (powierzchni lakierowanych, tworzyw sztucznych, płytek ceramicznych, marmuru, szkła). Kolor nakrętki zgodny  z kodowaniem kolorystycznym produktu tj. niebieski. 
Wymagania co do właściwości preparatu:
Zamawiający wymaga by oferowany preparat : 
- nie pozostawiał smug i zacieków, nadawał połysk i pozostawiał przyjemny zapach;
- winien posiadać  właściwości antystatyczne i chronić powierzchnię przed zabrudzeniem;
- mógł być stosowany do powierzchni mających kontakt z żywnością. 
- bezwzględnie winien posiadać atest PZH HŻ oraz pozytywną opinię CZD lub równoważną, potwierdzającą możliwość stosowania na oddziałach dziecięcych. 
- być stosowany w stężeniu 0,25-2,0%. 
- być bez zawartości etanolu
Zamawiający wymaga by skład produktu zawierał : 
- alkohole C12-C14 etoksylowane&lt;3%,
- mieszanina 5-chloro-2metylo-2H-izotiazol-3-onu i 2-metylo-2H-izotiazol-3onu&lt;0,0015%, 
- eter monometylowy glikolu propylenowego&lt;5%, 
- mieszanina substancji zapachowych. 
- pH 8+\-0,5  ; gęstość 1,00-1,01g/cm3. </t>
  </si>
  <si>
    <t xml:space="preserve">Preparat w kolorze czerwonym o owocowym zapachu, przeznaczony do mycia powierzchni 
i przedmiotów sanitarnych odpornych na działanie kwasów. Kolor nakrętki zgodny z kodowaniem kolorystycznym produktu tj. czerwony. 
Wymagania co do właściwości preparatu:
Zamawiający wymaga by oferowany preparat : 
- usuwał  kamień, rdzę, resztki mydła, tłuste zabrudzenia;
- by był stosowany do mycia elementów ze stali nierdzewnej i aluminium; 
- posiadał właściwości antybakteryjne i pozostawiał przyjemny zapach;
- bezwzględnie musi posiadać atest PZH HŻ 
- był do stosowania w stężeniach 0,25-2%, przy myciu gruntowym-nierozcieńczony; 
- nie zawierał kwasu siarkowego ani solnego. 
Zamawiający wymaga by skład produktu zawierał : 
- kwas fosforowy &lt;10%, 5-15%
-fosforany, środki powierzchniowo czynne mniej niż 5%, 
- mieszanina substancji zapachowych pH 1+\-0,5;
- gęstość 1,07-1,08g/m3. </t>
  </si>
  <si>
    <t>Preparat neutralizujący i eliminujący nieprzyjemne zapachy. Pozostawiający w pomieszczeniu świeżą mgiełkę zapachową na długi czas. Kompozycja zapachowa pozbawiona potencjalnych alergenów. Preferowany zapach czarnych winogron, zielonej herbaty. 
Zamawiający wymaga by skład produktu zawierał: 
- alkoholizopropylowy &lt; 8%, 
- mieszanina 5-chloro-2-metylo-2H-izotiazol-3-onu [nr WE247-500-7] i 2-metylo-2H-izotiazol-3-onu [nr WE 220-239-6]. 
- pH 7±0.5.; 
- gęstość: 0,99±0,01g/cm3</t>
  </si>
  <si>
    <t xml:space="preserve">Odświeżacz powietrza o perfumowanym, zapachu (typu  np. ”zapach pieniędzy”). Przeznaczony do odświeżania powietrza w pomieszczeniach użyteczności publicznej, łazienkach, toaletach, biurach. Neutralizujący i usuwający  nieprzyjemne zapachy. Kompozycja zapachowa pozbawiona potencjalnych alergentów. 
Zamawiający wymaga by skład produktu zawierał: 
- alkohol izopropylowy &lt; 8%, 
-heksahydroheksametyloinderopiran &lt; 0,5%, 
-linalol,0,9%, 2(4-tert-butylobenzylo)propionaldehyd &lt; 0,5%, d-limonen &lt; 0,5%,                         - mieszanina 5-chlor-2-metylo-2H-izotiazol-3-onu i 2-metylo-2H-izotiazol-3-on, 
-glikol propylenowy &lt; 5%. 
- pH 7,5+/-1, 
- gęstość 0,99+/-0,01g/cm3. </t>
  </si>
  <si>
    <t xml:space="preserve">Dzierżawę /użyczenie systemu dozowania do ww. preparatów z wężem spustowym 2mb do poz. 1,2,3 automatycznie pobierający koncentrat w określonych proporcjach mieszając go z wodą, posiadający 12 pozimów dozowania, o wydajności 14l/min  kompatybilny z dostarczonymi produktami . Dzierżawa /użyczenie bezwzględnie musi obejmować nieodpłatną instalację , przeglądy oraz serwis techniczny systemu dozującego . Zamawiający wymaga przedłożenia wraz z ofertą projektu dzierżawy/użyczenia systemu dozowania .  Zamawiający po zapoznaniu się z przedmiotowymi zapisami zasad dzierżawy/ użyczenia i ewentualnych negocjacjach z Wykonawcą  z którym będzie zawierana umowa – ustalone zapisy zawrze w wiążącej umowie jako odrębny paragraf w umowie. </t>
  </si>
  <si>
    <t xml:space="preserve">……../za 1  system </t>
  </si>
  <si>
    <t>op = 5L</t>
  </si>
  <si>
    <t>op = 500 ml ze spryskiwaczem</t>
  </si>
  <si>
    <t>17x3 systemy=54</t>
  </si>
  <si>
    <t>17 oddziałów objętych insalacją</t>
  </si>
  <si>
    <t>Cena za 1 system</t>
  </si>
  <si>
    <r>
      <t>Koncentrat do naczyń (rozcieńczalny min. (1:500) antybakteryjny, o  pH 5,5 nie pozostawiający osadu na mytym sprzęcie.</t>
    </r>
    <r>
      <rPr>
        <b/>
        <sz val="12"/>
        <color indexed="8"/>
        <rFont val="Times New Roman"/>
        <family val="1"/>
      </rPr>
      <t xml:space="preserve"> Opakowanie o poj. 5 L</t>
    </r>
  </si>
  <si>
    <t>MODYFIKACJA Z DNIA 21.01.2020 R.</t>
  </si>
  <si>
    <r>
      <t xml:space="preserve">UWAGA! 
</t>
    </r>
    <r>
      <rPr>
        <sz val="12"/>
        <color indexed="14"/>
        <rFont val="Times New Roman"/>
        <family val="1"/>
      </rPr>
      <t>1) Zamawiający nie dopuszcza możlwiości zaoferowania innej wielkości opakowań niż wymagane w opisie przedmiotu zamówienia.
2) Pozycje nr od 1 do 5 - Zamawiający wymaga złożenia wraz z ofertą kart charakterystyki zaoferowanego asortymentu w postaci ulotek, folderów, kart katalogowych, innych dokumentów potwierdzających opis przedmiotu zamówienia.
3) Pozycje nr 1, 2, 3 - Zamawiający wymaga złożenia wraz z ofertą atestów PZH HŻ oraz dokumentów potwierdzających opinię CZD.</t>
    </r>
  </si>
  <si>
    <r>
      <t xml:space="preserve">UWAGA! 
</t>
    </r>
    <r>
      <rPr>
        <sz val="12"/>
        <color indexed="12"/>
        <rFont val="Times New Roman"/>
        <family val="1"/>
      </rPr>
      <t>1) Zamawiający dopuszcza możlwiości zaoferowania innej wielkości opakowań niż wymagane w opisie przedmiotu zamówienia z odpowiednim przeliczeniem wymaganych ilości. Wówczas Wykonawca w kolumnie ,,Uwagi" winien wpisać wielkość zaoferowanego opakowania.</t>
    </r>
    <r>
      <rPr>
        <sz val="12"/>
        <color indexed="14"/>
        <rFont val="Times New Roman"/>
        <family val="1"/>
      </rPr>
      <t xml:space="preserve">
2) Pozycje nr 3, 5, 6 - Zamawiający wymaga zaoferowania preparatów tej samej linii producenta.
3) Zamawiający jako produkt równoważny  rozumie produkt o identycznym składzie  w opisie, przeznaczeniu, sposobie użytkowania, metodzie dozowania, stanie skupienia (formie) oraz objętości pojemności lub wagi. Wykonawca powołujący się na rozwiązanie równoważne zobowiązany jest wykazać w ofercie, że oferowane przez niego produkty spełniają w/w warunki równoważności.Zgodnie z art. 30. ust. 5 „Wykonawca, który powołuje się na rozwiązania równoważne opisywanym przez Zamawiającego, jest obowiązany wykazać, że oferowane przez niego dostawy, spełniają wymagania określone przez Zamawiającego.” 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</si>
</sst>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%"/>
    <numFmt numFmtId="166" formatCode="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zcionka tekstu podstawowego"/>
      <family val="2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b/>
      <sz val="12"/>
      <color indexed="63"/>
      <name val="Times New Roman"/>
      <family val="1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rgb="FF0000FF"/>
      <name val="Times New Roman"/>
      <family val="1"/>
    </font>
    <font>
      <b/>
      <sz val="12"/>
      <color rgb="FFCC0066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2" fillId="27" borderId="2" applyProtection="0">
      <alignment/>
    </xf>
    <xf numFmtId="0" fontId="4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9" fontId="1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NumberFormat="1" applyFont="1" applyAlignment="1">
      <alignment horizontal="center" vertical="center"/>
    </xf>
    <xf numFmtId="44" fontId="13" fillId="0" borderId="0" xfId="0" applyNumberFormat="1" applyFont="1" applyAlignment="1">
      <alignment horizontal="center" vertical="center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8" fillId="0" borderId="0" xfId="0" applyNumberFormat="1" applyFont="1" applyAlignment="1">
      <alignment horizontal="center" vertical="center"/>
    </xf>
    <xf numFmtId="0" fontId="13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35" borderId="10" xfId="40" applyNumberFormat="1" applyFont="1" applyFill="1" applyBorder="1" applyAlignment="1" applyProtection="1">
      <alignment horizontal="center" vertical="center" wrapText="1"/>
      <protection locked="0"/>
    </xf>
    <xf numFmtId="0" fontId="16" fillId="35" borderId="10" xfId="40" applyNumberFormat="1" applyFont="1" applyFill="1" applyBorder="1" applyAlignment="1">
      <alignment horizontal="center" vertical="center" wrapText="1"/>
    </xf>
    <xf numFmtId="0" fontId="16" fillId="35" borderId="10" xfId="40" applyNumberFormat="1" applyFont="1" applyFill="1" applyBorder="1" applyAlignment="1" applyProtection="1">
      <alignment horizontal="center" vertical="center" wrapText="1"/>
      <protection/>
    </xf>
    <xf numFmtId="0" fontId="6" fillId="36" borderId="10" xfId="0" applyNumberFormat="1" applyFont="1" applyFill="1" applyBorder="1" applyAlignment="1" applyProtection="1">
      <alignment horizontal="center" vertical="center"/>
      <protection locked="0"/>
    </xf>
    <xf numFmtId="0" fontId="16" fillId="27" borderId="10" xfId="40" applyNumberFormat="1" applyFont="1" applyFill="1" applyBorder="1" applyAlignment="1" applyProtection="1">
      <alignment horizontal="center" vertical="center"/>
      <protection locked="0"/>
    </xf>
    <xf numFmtId="0" fontId="16" fillId="27" borderId="10" xfId="40" applyNumberFormat="1" applyFont="1" applyFill="1" applyBorder="1" applyAlignment="1">
      <alignment horizontal="center" vertical="center"/>
    </xf>
    <xf numFmtId="0" fontId="16" fillId="27" borderId="10" xfId="4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44" fontId="17" fillId="0" borderId="10" xfId="61" applyFont="1" applyBorder="1" applyAlignment="1" applyProtection="1">
      <alignment horizontal="center" vertical="center"/>
      <protection locked="0"/>
    </xf>
    <xf numFmtId="44" fontId="17" fillId="37" borderId="10" xfId="61" applyFont="1" applyFill="1" applyBorder="1" applyAlignment="1" applyProtection="1">
      <alignment horizontal="center" vertical="center"/>
      <protection/>
    </xf>
    <xf numFmtId="9" fontId="17" fillId="0" borderId="10" xfId="55" applyFont="1" applyBorder="1" applyAlignment="1" applyProtection="1">
      <alignment horizontal="center" vertical="center"/>
      <protection locked="0"/>
    </xf>
    <xf numFmtId="44" fontId="17" fillId="37" borderId="10" xfId="61" applyFont="1" applyFill="1" applyBorder="1" applyAlignment="1">
      <alignment horizontal="center" vertical="center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NumberFormat="1" applyFont="1" applyAlignment="1" applyProtection="1">
      <alignment horizontal="center" vertical="center"/>
      <protection/>
    </xf>
    <xf numFmtId="0" fontId="6" fillId="34" borderId="10" xfId="0" applyNumberFormat="1" applyFont="1" applyFill="1" applyBorder="1" applyAlignment="1">
      <alignment horizontal="center" vertical="center"/>
    </xf>
    <xf numFmtId="9" fontId="14" fillId="34" borderId="10" xfId="55" applyFont="1" applyFill="1" applyBorder="1" applyAlignment="1" applyProtection="1">
      <alignment horizontal="center" vertical="center"/>
      <protection locked="0"/>
    </xf>
    <xf numFmtId="44" fontId="14" fillId="34" borderId="10" xfId="61" applyFont="1" applyFill="1" applyBorder="1" applyAlignment="1">
      <alignment horizontal="center" vertical="center"/>
    </xf>
    <xf numFmtId="44" fontId="14" fillId="34" borderId="10" xfId="6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9" fontId="14" fillId="0" borderId="0" xfId="55" applyFont="1" applyFill="1" applyBorder="1" applyAlignment="1" applyProtection="1">
      <alignment horizontal="center" vertical="center"/>
      <protection locked="0"/>
    </xf>
    <xf numFmtId="44" fontId="14" fillId="0" borderId="0" xfId="61" applyFont="1" applyFill="1" applyBorder="1" applyAlignment="1">
      <alignment horizontal="center" vertical="center"/>
    </xf>
    <xf numFmtId="44" fontId="14" fillId="0" borderId="0" xfId="61" applyFont="1" applyFill="1" applyBorder="1" applyAlignment="1" applyProtection="1">
      <alignment horizontal="center" vertical="center"/>
      <protection/>
    </xf>
    <xf numFmtId="0" fontId="10" fillId="0" borderId="11" xfId="44" applyFont="1" applyBorder="1" applyAlignment="1">
      <alignment vertical="center" wrapText="1"/>
      <protection/>
    </xf>
    <xf numFmtId="0" fontId="10" fillId="0" borderId="10" xfId="0" applyNumberFormat="1" applyFont="1" applyFill="1" applyBorder="1" applyAlignment="1">
      <alignment horizontal="center" vertical="center"/>
    </xf>
    <xf numFmtId="44" fontId="17" fillId="0" borderId="10" xfId="6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>
      <alignment horizontal="center" vertical="center" wrapText="1"/>
    </xf>
    <xf numFmtId="44" fontId="17" fillId="38" borderId="10" xfId="61" applyFont="1" applyFill="1" applyBorder="1" applyAlignment="1">
      <alignment horizontal="center" vertical="center"/>
    </xf>
    <xf numFmtId="44" fontId="17" fillId="38" borderId="10" xfId="6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NumberFormat="1" applyFont="1" applyAlignment="1">
      <alignment horizontal="center" vertical="center"/>
    </xf>
    <xf numFmtId="44" fontId="5" fillId="0" borderId="0" xfId="0" applyNumberFormat="1" applyFont="1" applyAlignment="1" applyProtection="1">
      <alignment horizontal="center" vertical="center"/>
      <protection locked="0"/>
    </xf>
    <xf numFmtId="44" fontId="13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0" fontId="3" fillId="0" borderId="12" xfId="0" applyNumberFormat="1" applyFont="1" applyBorder="1" applyAlignment="1">
      <alignment horizontal="left" vertical="center"/>
    </xf>
    <xf numFmtId="0" fontId="9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/>
    </xf>
    <xf numFmtId="0" fontId="57" fillId="0" borderId="0" xfId="0" applyNumberFormat="1" applyFont="1" applyAlignment="1">
      <alignment horizontal="center" vertical="center"/>
    </xf>
    <xf numFmtId="0" fontId="58" fillId="0" borderId="0" xfId="0" applyNumberFormat="1" applyFont="1" applyAlignment="1" applyProtection="1">
      <alignment horizontal="left" vertical="center" wrapText="1"/>
      <protection locked="0"/>
    </xf>
    <xf numFmtId="0" fontId="58" fillId="0" borderId="0" xfId="0" applyNumberFormat="1" applyFont="1" applyAlignment="1" applyProtection="1">
      <alignment horizontal="left" vertical="center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4"/>
  <sheetViews>
    <sheetView tabSelected="1" zoomScale="75" zoomScaleNormal="75" workbookViewId="0" topLeftCell="A1">
      <selection activeCell="A27" sqref="A27:L27"/>
    </sheetView>
  </sheetViews>
  <sheetFormatPr defaultColWidth="10.8515625" defaultRowHeight="15"/>
  <cols>
    <col min="1" max="1" width="7.140625" style="1" customWidth="1"/>
    <col min="2" max="2" width="88.421875" style="1" customWidth="1"/>
    <col min="3" max="3" width="16.00390625" style="1" customWidth="1"/>
    <col min="4" max="4" width="18.00390625" style="1" customWidth="1"/>
    <col min="5" max="5" width="20.8515625" style="1" customWidth="1"/>
    <col min="6" max="6" width="18.8515625" style="1" customWidth="1"/>
    <col min="7" max="7" width="18.140625" style="1" customWidth="1"/>
    <col min="8" max="8" width="10.8515625" style="1" customWidth="1"/>
    <col min="9" max="9" width="31.00390625" style="1" customWidth="1"/>
    <col min="10" max="10" width="30.8515625" style="1" customWidth="1"/>
    <col min="11" max="11" width="43.00390625" style="1" customWidth="1"/>
    <col min="12" max="12" width="18.8515625" style="1" customWidth="1"/>
    <col min="13" max="16384" width="10.8515625" style="1" customWidth="1"/>
  </cols>
  <sheetData>
    <row r="1" spans="10:12" ht="15.75">
      <c r="J1" s="42" t="s">
        <v>35</v>
      </c>
      <c r="K1" s="42"/>
      <c r="L1" s="42"/>
    </row>
    <row r="2" spans="10:12" ht="15.75">
      <c r="J2" s="43" t="s">
        <v>36</v>
      </c>
      <c r="K2" s="43"/>
      <c r="L2" s="43"/>
    </row>
    <row r="3" spans="2:12" ht="32.25" customHeight="1">
      <c r="B3" s="1" t="s">
        <v>28</v>
      </c>
      <c r="K3" s="46"/>
      <c r="L3" s="47"/>
    </row>
    <row r="4" spans="2:9" ht="15.75" customHeight="1">
      <c r="B4" s="4" t="s">
        <v>29</v>
      </c>
      <c r="C4" s="48" t="s">
        <v>66</v>
      </c>
      <c r="D4" s="48"/>
      <c r="E4" s="48"/>
      <c r="F4" s="48"/>
      <c r="G4" s="48"/>
      <c r="H4" s="48"/>
      <c r="I4" s="48"/>
    </row>
    <row r="5" spans="1:12" ht="18.75">
      <c r="A5" s="39" t="s">
        <v>23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15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5.75">
      <c r="A7" s="44" t="s">
        <v>37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2" ht="15">
      <c r="A8" s="45"/>
      <c r="B8" s="45"/>
    </row>
    <row r="9" spans="1:12" ht="63">
      <c r="A9" s="8" t="s">
        <v>0</v>
      </c>
      <c r="B9" s="9" t="s">
        <v>1</v>
      </c>
      <c r="C9" s="10" t="s">
        <v>2</v>
      </c>
      <c r="D9" s="11" t="s">
        <v>3</v>
      </c>
      <c r="E9" s="9" t="s">
        <v>25</v>
      </c>
      <c r="F9" s="9" t="s">
        <v>4</v>
      </c>
      <c r="G9" s="10" t="s">
        <v>21</v>
      </c>
      <c r="H9" s="9" t="s">
        <v>22</v>
      </c>
      <c r="I9" s="10" t="s">
        <v>5</v>
      </c>
      <c r="J9" s="11" t="s">
        <v>6</v>
      </c>
      <c r="K9" s="9" t="s">
        <v>34</v>
      </c>
      <c r="L9" s="9" t="s">
        <v>33</v>
      </c>
    </row>
    <row r="10" spans="1:12" ht="15.75">
      <c r="A10" s="12">
        <v>1</v>
      </c>
      <c r="B10" s="13">
        <v>2</v>
      </c>
      <c r="C10" s="14">
        <v>3</v>
      </c>
      <c r="D10" s="15">
        <v>4</v>
      </c>
      <c r="E10" s="13">
        <v>5</v>
      </c>
      <c r="F10" s="13">
        <v>6</v>
      </c>
      <c r="G10" s="14">
        <v>7</v>
      </c>
      <c r="H10" s="13">
        <v>8</v>
      </c>
      <c r="I10" s="14" t="s">
        <v>27</v>
      </c>
      <c r="J10" s="15" t="s">
        <v>26</v>
      </c>
      <c r="K10" s="13">
        <v>11</v>
      </c>
      <c r="L10" s="13">
        <v>12</v>
      </c>
    </row>
    <row r="11" spans="1:12" ht="121.5" customHeight="1">
      <c r="A11" s="16" t="s">
        <v>7</v>
      </c>
      <c r="B11" s="31" t="s">
        <v>39</v>
      </c>
      <c r="C11" s="32" t="s">
        <v>51</v>
      </c>
      <c r="D11" s="34">
        <v>1780</v>
      </c>
      <c r="E11" s="16"/>
      <c r="F11" s="17"/>
      <c r="G11" s="33">
        <f>(F11+(F11*H11))</f>
        <v>0</v>
      </c>
      <c r="H11" s="19"/>
      <c r="I11" s="20">
        <f>ROUND(E11*F11,2)</f>
        <v>0</v>
      </c>
      <c r="J11" s="18">
        <f>I11+(I11*H11)</f>
        <v>0</v>
      </c>
      <c r="K11" s="16"/>
      <c r="L11" s="16"/>
    </row>
    <row r="12" spans="1:12" ht="67.5" customHeight="1">
      <c r="A12" s="16" t="s">
        <v>9</v>
      </c>
      <c r="B12" s="31" t="s">
        <v>40</v>
      </c>
      <c r="C12" s="32" t="s">
        <v>51</v>
      </c>
      <c r="D12" s="34">
        <v>1780</v>
      </c>
      <c r="E12" s="16"/>
      <c r="F12" s="17"/>
      <c r="G12" s="33">
        <f aca="true" t="shared" si="0" ref="G12:G24">(F12+(F12*H12))</f>
        <v>0</v>
      </c>
      <c r="H12" s="19"/>
      <c r="I12" s="20">
        <f aca="true" t="shared" si="1" ref="I12:I24">ROUND(E12*F12,2)</f>
        <v>0</v>
      </c>
      <c r="J12" s="18">
        <f aca="true" t="shared" si="2" ref="J12:J24">I12+(I12*H12)</f>
        <v>0</v>
      </c>
      <c r="K12" s="16"/>
      <c r="L12" s="16"/>
    </row>
    <row r="13" spans="1:12" ht="137.25" customHeight="1">
      <c r="A13" s="16" t="s">
        <v>10</v>
      </c>
      <c r="B13" s="31" t="s">
        <v>41</v>
      </c>
      <c r="C13" s="32" t="s">
        <v>51</v>
      </c>
      <c r="D13" s="34">
        <v>260</v>
      </c>
      <c r="E13" s="16"/>
      <c r="F13" s="17"/>
      <c r="G13" s="33">
        <f t="shared" si="0"/>
        <v>0</v>
      </c>
      <c r="H13" s="19"/>
      <c r="I13" s="20">
        <f t="shared" si="1"/>
        <v>0</v>
      </c>
      <c r="J13" s="18">
        <f t="shared" si="2"/>
        <v>0</v>
      </c>
      <c r="K13" s="16"/>
      <c r="L13" s="16"/>
    </row>
    <row r="14" spans="1:12" ht="67.5" customHeight="1">
      <c r="A14" s="16" t="s">
        <v>11</v>
      </c>
      <c r="B14" s="31" t="s">
        <v>42</v>
      </c>
      <c r="C14" s="32" t="s">
        <v>51</v>
      </c>
      <c r="D14" s="34">
        <v>104</v>
      </c>
      <c r="E14" s="16"/>
      <c r="F14" s="17"/>
      <c r="G14" s="33">
        <f t="shared" si="0"/>
        <v>0</v>
      </c>
      <c r="H14" s="19"/>
      <c r="I14" s="20">
        <f t="shared" si="1"/>
        <v>0</v>
      </c>
      <c r="J14" s="18">
        <f t="shared" si="2"/>
        <v>0</v>
      </c>
      <c r="K14" s="16"/>
      <c r="L14" s="16"/>
    </row>
    <row r="15" spans="1:12" ht="67.5" customHeight="1">
      <c r="A15" s="16" t="s">
        <v>12</v>
      </c>
      <c r="B15" s="31" t="s">
        <v>38</v>
      </c>
      <c r="C15" s="32" t="s">
        <v>51</v>
      </c>
      <c r="D15" s="34">
        <v>212</v>
      </c>
      <c r="E15" s="16"/>
      <c r="F15" s="17"/>
      <c r="G15" s="33">
        <f t="shared" si="0"/>
        <v>0</v>
      </c>
      <c r="H15" s="19"/>
      <c r="I15" s="20">
        <f t="shared" si="1"/>
        <v>0</v>
      </c>
      <c r="J15" s="18">
        <f t="shared" si="2"/>
        <v>0</v>
      </c>
      <c r="K15" s="16"/>
      <c r="L15" s="16"/>
    </row>
    <row r="16" spans="1:12" ht="67.5" customHeight="1">
      <c r="A16" s="16" t="s">
        <v>13</v>
      </c>
      <c r="B16" s="31" t="s">
        <v>43</v>
      </c>
      <c r="C16" s="32" t="s">
        <v>51</v>
      </c>
      <c r="D16" s="34">
        <v>180</v>
      </c>
      <c r="E16" s="16"/>
      <c r="F16" s="17"/>
      <c r="G16" s="33">
        <f t="shared" si="0"/>
        <v>0</v>
      </c>
      <c r="H16" s="19"/>
      <c r="I16" s="20">
        <f t="shared" si="1"/>
        <v>0</v>
      </c>
      <c r="J16" s="18">
        <f t="shared" si="2"/>
        <v>0</v>
      </c>
      <c r="K16" s="16"/>
      <c r="L16" s="16"/>
    </row>
    <row r="17" spans="1:12" ht="67.5" customHeight="1">
      <c r="A17" s="16" t="s">
        <v>14</v>
      </c>
      <c r="B17" s="31" t="s">
        <v>65</v>
      </c>
      <c r="C17" s="32" t="s">
        <v>51</v>
      </c>
      <c r="D17" s="34">
        <v>712</v>
      </c>
      <c r="E17" s="16"/>
      <c r="F17" s="17"/>
      <c r="G17" s="33">
        <f t="shared" si="0"/>
        <v>0</v>
      </c>
      <c r="H17" s="19"/>
      <c r="I17" s="20">
        <f t="shared" si="1"/>
        <v>0</v>
      </c>
      <c r="J17" s="18">
        <f t="shared" si="2"/>
        <v>0</v>
      </c>
      <c r="K17" s="16"/>
      <c r="L17" s="16"/>
    </row>
    <row r="18" spans="1:12" ht="67.5" customHeight="1">
      <c r="A18" s="16" t="s">
        <v>15</v>
      </c>
      <c r="B18" s="31" t="s">
        <v>44</v>
      </c>
      <c r="C18" s="32" t="s">
        <v>51</v>
      </c>
      <c r="D18" s="34">
        <v>36</v>
      </c>
      <c r="E18" s="16"/>
      <c r="F18" s="17"/>
      <c r="G18" s="33">
        <f t="shared" si="0"/>
        <v>0</v>
      </c>
      <c r="H18" s="19"/>
      <c r="I18" s="20">
        <f t="shared" si="1"/>
        <v>0</v>
      </c>
      <c r="J18" s="18">
        <f t="shared" si="2"/>
        <v>0</v>
      </c>
      <c r="K18" s="16"/>
      <c r="L18" s="16"/>
    </row>
    <row r="19" spans="1:12" ht="67.5" customHeight="1">
      <c r="A19" s="16" t="s">
        <v>16</v>
      </c>
      <c r="B19" s="31" t="s">
        <v>45</v>
      </c>
      <c r="C19" s="32" t="s">
        <v>51</v>
      </c>
      <c r="D19" s="34">
        <v>888</v>
      </c>
      <c r="E19" s="16"/>
      <c r="F19" s="17"/>
      <c r="G19" s="33">
        <f t="shared" si="0"/>
        <v>0</v>
      </c>
      <c r="H19" s="19"/>
      <c r="I19" s="20">
        <f t="shared" si="1"/>
        <v>0</v>
      </c>
      <c r="J19" s="18">
        <f t="shared" si="2"/>
        <v>0</v>
      </c>
      <c r="K19" s="16"/>
      <c r="L19" s="16"/>
    </row>
    <row r="20" spans="1:12" ht="67.5" customHeight="1">
      <c r="A20" s="16" t="s">
        <v>17</v>
      </c>
      <c r="B20" s="31" t="s">
        <v>46</v>
      </c>
      <c r="C20" s="32" t="s">
        <v>51</v>
      </c>
      <c r="D20" s="34">
        <v>888</v>
      </c>
      <c r="E20" s="16"/>
      <c r="F20" s="17"/>
      <c r="G20" s="33">
        <f t="shared" si="0"/>
        <v>0</v>
      </c>
      <c r="H20" s="19"/>
      <c r="I20" s="20">
        <f t="shared" si="1"/>
        <v>0</v>
      </c>
      <c r="J20" s="18">
        <f t="shared" si="2"/>
        <v>0</v>
      </c>
      <c r="K20" s="16"/>
      <c r="L20" s="16"/>
    </row>
    <row r="21" spans="1:12" ht="67.5" customHeight="1">
      <c r="A21" s="16" t="s">
        <v>18</v>
      </c>
      <c r="B21" s="31" t="s">
        <v>47</v>
      </c>
      <c r="C21" s="32" t="s">
        <v>51</v>
      </c>
      <c r="D21" s="34">
        <v>1780</v>
      </c>
      <c r="E21" s="16"/>
      <c r="F21" s="17"/>
      <c r="G21" s="33">
        <f t="shared" si="0"/>
        <v>0</v>
      </c>
      <c r="H21" s="19"/>
      <c r="I21" s="20">
        <f t="shared" si="1"/>
        <v>0</v>
      </c>
      <c r="J21" s="18">
        <f t="shared" si="2"/>
        <v>0</v>
      </c>
      <c r="K21" s="16"/>
      <c r="L21" s="16"/>
    </row>
    <row r="22" spans="1:12" ht="67.5" customHeight="1">
      <c r="A22" s="16" t="s">
        <v>19</v>
      </c>
      <c r="B22" s="31" t="s">
        <v>48</v>
      </c>
      <c r="C22" s="32" t="s">
        <v>51</v>
      </c>
      <c r="D22" s="34">
        <v>532</v>
      </c>
      <c r="E22" s="16"/>
      <c r="F22" s="17"/>
      <c r="G22" s="33">
        <f t="shared" si="0"/>
        <v>0</v>
      </c>
      <c r="H22" s="19"/>
      <c r="I22" s="20">
        <f t="shared" si="1"/>
        <v>0</v>
      </c>
      <c r="J22" s="18">
        <f t="shared" si="2"/>
        <v>0</v>
      </c>
      <c r="K22" s="16"/>
      <c r="L22" s="16"/>
    </row>
    <row r="23" spans="1:12" ht="119.25" customHeight="1">
      <c r="A23" s="16" t="s">
        <v>32</v>
      </c>
      <c r="B23" s="31" t="s">
        <v>49</v>
      </c>
      <c r="C23" s="32" t="s">
        <v>51</v>
      </c>
      <c r="D23" s="34">
        <v>356</v>
      </c>
      <c r="E23" s="16"/>
      <c r="F23" s="17"/>
      <c r="G23" s="33">
        <f t="shared" si="0"/>
        <v>0</v>
      </c>
      <c r="H23" s="19"/>
      <c r="I23" s="20">
        <f t="shared" si="1"/>
        <v>0</v>
      </c>
      <c r="J23" s="18">
        <f t="shared" si="2"/>
        <v>0</v>
      </c>
      <c r="K23" s="16"/>
      <c r="L23" s="16"/>
    </row>
    <row r="24" spans="1:12" ht="67.5" customHeight="1">
      <c r="A24" s="16" t="s">
        <v>20</v>
      </c>
      <c r="B24" s="31" t="s">
        <v>50</v>
      </c>
      <c r="C24" s="32" t="s">
        <v>51</v>
      </c>
      <c r="D24" s="34">
        <v>356</v>
      </c>
      <c r="E24" s="16"/>
      <c r="F24" s="17"/>
      <c r="G24" s="33">
        <f t="shared" si="0"/>
        <v>0</v>
      </c>
      <c r="H24" s="19"/>
      <c r="I24" s="20">
        <f t="shared" si="1"/>
        <v>0</v>
      </c>
      <c r="J24" s="18">
        <f t="shared" si="2"/>
        <v>0</v>
      </c>
      <c r="K24" s="16"/>
      <c r="L24" s="16"/>
    </row>
    <row r="25" spans="1:12" ht="15.75">
      <c r="A25" s="21"/>
      <c r="B25" s="21"/>
      <c r="C25" s="7"/>
      <c r="D25" s="22"/>
      <c r="E25" s="21"/>
      <c r="F25" s="21"/>
      <c r="G25" s="23" t="s">
        <v>8</v>
      </c>
      <c r="H25" s="24"/>
      <c r="I25" s="25">
        <f>SUM(I11:I24)</f>
        <v>0</v>
      </c>
      <c r="J25" s="26">
        <f>SUM(J11:J24)</f>
        <v>0</v>
      </c>
      <c r="K25" s="21"/>
      <c r="L25" s="21"/>
    </row>
    <row r="26" spans="1:12" ht="15.75">
      <c r="A26" s="21"/>
      <c r="B26" s="21"/>
      <c r="C26" s="7"/>
      <c r="D26" s="22"/>
      <c r="E26" s="21"/>
      <c r="F26" s="21"/>
      <c r="G26" s="27"/>
      <c r="H26" s="28"/>
      <c r="I26" s="29"/>
      <c r="J26" s="30"/>
      <c r="K26" s="21"/>
      <c r="L26" s="21"/>
    </row>
    <row r="27" spans="1:12" ht="109.5" customHeight="1">
      <c r="A27" s="49" t="s">
        <v>68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28" spans="1:12" ht="15.75">
      <c r="A28" s="21"/>
      <c r="B28" s="21"/>
      <c r="C28" s="7"/>
      <c r="D28" s="22"/>
      <c r="E28" s="21"/>
      <c r="F28" s="21"/>
      <c r="G28" s="27"/>
      <c r="H28" s="28"/>
      <c r="I28" s="29"/>
      <c r="J28" s="30"/>
      <c r="K28" s="21"/>
      <c r="L28" s="21"/>
    </row>
    <row r="29" spans="8:12" ht="15">
      <c r="H29" s="3"/>
      <c r="J29" s="3"/>
      <c r="K29" s="3"/>
      <c r="L29" s="3"/>
    </row>
    <row r="30" spans="2:12" ht="15">
      <c r="B30" s="1" t="s">
        <v>30</v>
      </c>
      <c r="H30" s="5"/>
      <c r="I30" s="2"/>
      <c r="J30" s="40" t="s">
        <v>31</v>
      </c>
      <c r="K30" s="41"/>
      <c r="L30" s="41"/>
    </row>
    <row r="31" spans="8:12" ht="15">
      <c r="H31" s="3"/>
      <c r="J31" s="38" t="s">
        <v>24</v>
      </c>
      <c r="K31" s="38"/>
      <c r="L31" s="38"/>
    </row>
    <row r="32" spans="8:12" ht="15">
      <c r="H32" s="3"/>
      <c r="J32" s="3"/>
      <c r="K32" s="3"/>
      <c r="L32" s="3"/>
    </row>
    <row r="33" spans="8:12" ht="15">
      <c r="H33" s="3"/>
      <c r="J33" s="3"/>
      <c r="K33" s="3"/>
      <c r="L33" s="3"/>
    </row>
    <row r="34" spans="8:12" ht="15">
      <c r="H34" s="3"/>
      <c r="J34" s="3"/>
      <c r="K34" s="3"/>
      <c r="L34" s="3"/>
    </row>
    <row r="35" spans="8:12" ht="15">
      <c r="H35" s="3"/>
      <c r="J35" s="3"/>
      <c r="K35" s="3"/>
      <c r="L35" s="3"/>
    </row>
    <row r="36" spans="8:12" ht="15">
      <c r="H36" s="3"/>
      <c r="J36" s="3"/>
      <c r="K36" s="3"/>
      <c r="L36" s="3"/>
    </row>
    <row r="37" spans="1:12" ht="15.75">
      <c r="A37" s="44" t="s">
        <v>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  <row r="38" spans="1:2" ht="15">
      <c r="A38" s="45"/>
      <c r="B38" s="45"/>
    </row>
    <row r="39" spans="1:12" ht="63">
      <c r="A39" s="8" t="s">
        <v>0</v>
      </c>
      <c r="B39" s="9" t="s">
        <v>1</v>
      </c>
      <c r="C39" s="10" t="s">
        <v>2</v>
      </c>
      <c r="D39" s="11" t="s">
        <v>3</v>
      </c>
      <c r="E39" s="9" t="s">
        <v>25</v>
      </c>
      <c r="F39" s="9" t="s">
        <v>4</v>
      </c>
      <c r="G39" s="10" t="s">
        <v>21</v>
      </c>
      <c r="H39" s="9" t="s">
        <v>22</v>
      </c>
      <c r="I39" s="10" t="s">
        <v>5</v>
      </c>
      <c r="J39" s="11" t="s">
        <v>6</v>
      </c>
      <c r="K39" s="9" t="s">
        <v>34</v>
      </c>
      <c r="L39" s="9" t="s">
        <v>33</v>
      </c>
    </row>
    <row r="40" spans="1:12" ht="15.75">
      <c r="A40" s="12">
        <v>1</v>
      </c>
      <c r="B40" s="13">
        <v>2</v>
      </c>
      <c r="C40" s="14">
        <v>3</v>
      </c>
      <c r="D40" s="15">
        <v>4</v>
      </c>
      <c r="E40" s="13">
        <v>5</v>
      </c>
      <c r="F40" s="13">
        <v>6</v>
      </c>
      <c r="G40" s="14">
        <v>7</v>
      </c>
      <c r="H40" s="13">
        <v>8</v>
      </c>
      <c r="I40" s="14" t="s">
        <v>27</v>
      </c>
      <c r="J40" s="15" t="s">
        <v>26</v>
      </c>
      <c r="K40" s="13">
        <v>11</v>
      </c>
      <c r="L40" s="13">
        <v>12</v>
      </c>
    </row>
    <row r="41" spans="1:12" ht="408.75" customHeight="1">
      <c r="A41" s="16" t="s">
        <v>7</v>
      </c>
      <c r="B41" s="31" t="s">
        <v>53</v>
      </c>
      <c r="C41" s="35" t="s">
        <v>60</v>
      </c>
      <c r="D41" s="34">
        <v>284</v>
      </c>
      <c r="E41" s="16"/>
      <c r="F41" s="17"/>
      <c r="G41" s="33">
        <f>(F41+(F41*H41))</f>
        <v>0</v>
      </c>
      <c r="H41" s="19"/>
      <c r="I41" s="36">
        <f>ROUND(E41*F41,2)</f>
        <v>0</v>
      </c>
      <c r="J41" s="37">
        <f>I41+(I41*H41)</f>
        <v>0</v>
      </c>
      <c r="K41" s="16"/>
      <c r="L41" s="16"/>
    </row>
    <row r="42" spans="1:12" ht="309" customHeight="1">
      <c r="A42" s="16" t="s">
        <v>9</v>
      </c>
      <c r="B42" s="31" t="s">
        <v>54</v>
      </c>
      <c r="C42" s="35" t="s">
        <v>60</v>
      </c>
      <c r="D42" s="34">
        <v>264</v>
      </c>
      <c r="E42" s="16"/>
      <c r="F42" s="17"/>
      <c r="G42" s="33">
        <f aca="true" t="shared" si="3" ref="G42:G47">(F42+(F42*H42))</f>
        <v>0</v>
      </c>
      <c r="H42" s="19"/>
      <c r="I42" s="36">
        <f aca="true" t="shared" si="4" ref="I42:I47">ROUND(E42*F42,2)</f>
        <v>0</v>
      </c>
      <c r="J42" s="37">
        <f aca="true" t="shared" si="5" ref="J42:J47">I42+(I42*H42)</f>
        <v>0</v>
      </c>
      <c r="K42" s="16"/>
      <c r="L42" s="16"/>
    </row>
    <row r="43" spans="1:12" ht="261.75" customHeight="1">
      <c r="A43" s="16" t="s">
        <v>10</v>
      </c>
      <c r="B43" s="31" t="s">
        <v>55</v>
      </c>
      <c r="C43" s="35" t="s">
        <v>60</v>
      </c>
      <c r="D43" s="34">
        <v>260</v>
      </c>
      <c r="E43" s="16"/>
      <c r="F43" s="17"/>
      <c r="G43" s="33">
        <f t="shared" si="3"/>
        <v>0</v>
      </c>
      <c r="H43" s="19"/>
      <c r="I43" s="36">
        <f t="shared" si="4"/>
        <v>0</v>
      </c>
      <c r="J43" s="37">
        <f t="shared" si="5"/>
        <v>0</v>
      </c>
      <c r="K43" s="16"/>
      <c r="L43" s="16"/>
    </row>
    <row r="44" spans="1:12" ht="150" customHeight="1">
      <c r="A44" s="16" t="s">
        <v>11</v>
      </c>
      <c r="B44" s="31" t="s">
        <v>56</v>
      </c>
      <c r="C44" s="35" t="s">
        <v>60</v>
      </c>
      <c r="D44" s="34">
        <v>180</v>
      </c>
      <c r="E44" s="16"/>
      <c r="F44" s="17"/>
      <c r="G44" s="33">
        <f t="shared" si="3"/>
        <v>0</v>
      </c>
      <c r="H44" s="19"/>
      <c r="I44" s="36">
        <f t="shared" si="4"/>
        <v>0</v>
      </c>
      <c r="J44" s="37">
        <f t="shared" si="5"/>
        <v>0</v>
      </c>
      <c r="K44" s="16"/>
      <c r="L44" s="16"/>
    </row>
    <row r="45" spans="1:12" ht="203.25" customHeight="1">
      <c r="A45" s="16" t="s">
        <v>12</v>
      </c>
      <c r="B45" s="31" t="s">
        <v>57</v>
      </c>
      <c r="C45" s="35" t="s">
        <v>61</v>
      </c>
      <c r="D45" s="34">
        <v>180</v>
      </c>
      <c r="E45" s="16"/>
      <c r="F45" s="17"/>
      <c r="G45" s="33">
        <f t="shared" si="3"/>
        <v>0</v>
      </c>
      <c r="H45" s="19"/>
      <c r="I45" s="36">
        <f t="shared" si="4"/>
        <v>0</v>
      </c>
      <c r="J45" s="37">
        <f t="shared" si="5"/>
        <v>0</v>
      </c>
      <c r="K45" s="16"/>
      <c r="L45" s="16"/>
    </row>
    <row r="46" spans="1:12" ht="153.75" customHeight="1">
      <c r="A46" s="16" t="s">
        <v>13</v>
      </c>
      <c r="B46" s="31" t="s">
        <v>58</v>
      </c>
      <c r="C46" s="35" t="s">
        <v>63</v>
      </c>
      <c r="D46" s="34" t="s">
        <v>62</v>
      </c>
      <c r="E46" s="16"/>
      <c r="F46" s="17"/>
      <c r="G46" s="33">
        <f t="shared" si="3"/>
        <v>0</v>
      </c>
      <c r="H46" s="19"/>
      <c r="I46" s="36">
        <f t="shared" si="4"/>
        <v>0</v>
      </c>
      <c r="J46" s="37">
        <f t="shared" si="5"/>
        <v>0</v>
      </c>
      <c r="K46" s="16"/>
      <c r="L46" s="16"/>
    </row>
    <row r="47" spans="1:12" ht="31.5">
      <c r="A47" s="16" t="s">
        <v>14</v>
      </c>
      <c r="B47" s="31" t="s">
        <v>64</v>
      </c>
      <c r="C47" s="35" t="s">
        <v>59</v>
      </c>
      <c r="D47" s="34"/>
      <c r="E47" s="16"/>
      <c r="F47" s="17"/>
      <c r="G47" s="33">
        <f t="shared" si="3"/>
        <v>0</v>
      </c>
      <c r="H47" s="19"/>
      <c r="I47" s="36">
        <f t="shared" si="4"/>
        <v>0</v>
      </c>
      <c r="J47" s="37">
        <f t="shared" si="5"/>
        <v>0</v>
      </c>
      <c r="K47" s="16"/>
      <c r="L47" s="16"/>
    </row>
    <row r="48" spans="1:12" ht="15.75">
      <c r="A48" s="21"/>
      <c r="B48" s="21"/>
      <c r="C48" s="7"/>
      <c r="D48" s="22"/>
      <c r="E48" s="21"/>
      <c r="F48" s="21"/>
      <c r="G48" s="23" t="s">
        <v>8</v>
      </c>
      <c r="H48" s="24"/>
      <c r="I48" s="25">
        <f>SUM(I41:I47)</f>
        <v>0</v>
      </c>
      <c r="J48" s="26">
        <f>SUM(J41:J47)</f>
        <v>0</v>
      </c>
      <c r="K48" s="21"/>
      <c r="L48" s="21"/>
    </row>
    <row r="49" spans="1:12" ht="15.75">
      <c r="A49" s="21"/>
      <c r="B49" s="21"/>
      <c r="C49" s="7"/>
      <c r="D49" s="22"/>
      <c r="E49" s="21"/>
      <c r="F49" s="21"/>
      <c r="G49" s="27"/>
      <c r="H49" s="28"/>
      <c r="I49" s="29"/>
      <c r="J49" s="30"/>
      <c r="K49" s="21"/>
      <c r="L49" s="21"/>
    </row>
    <row r="50" spans="1:12" ht="79.5" customHeight="1">
      <c r="A50" s="49" t="s">
        <v>67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</row>
    <row r="51" spans="1:12" ht="15.75">
      <c r="A51" s="21"/>
      <c r="B51" s="21"/>
      <c r="C51" s="7"/>
      <c r="D51" s="22"/>
      <c r="E51" s="21"/>
      <c r="F51" s="21"/>
      <c r="G51" s="27"/>
      <c r="H51" s="28"/>
      <c r="I51" s="29"/>
      <c r="J51" s="30"/>
      <c r="K51" s="21"/>
      <c r="L51" s="21"/>
    </row>
    <row r="52" spans="8:12" ht="15">
      <c r="H52" s="3"/>
      <c r="J52" s="3"/>
      <c r="K52" s="3"/>
      <c r="L52" s="3"/>
    </row>
    <row r="53" spans="2:12" ht="15">
      <c r="B53" s="1" t="s">
        <v>30</v>
      </c>
      <c r="H53" s="5"/>
      <c r="I53" s="2"/>
      <c r="J53" s="40" t="s">
        <v>31</v>
      </c>
      <c r="K53" s="41"/>
      <c r="L53" s="41"/>
    </row>
    <row r="54" spans="8:12" ht="15">
      <c r="H54" s="3"/>
      <c r="J54" s="38" t="s">
        <v>24</v>
      </c>
      <c r="K54" s="38"/>
      <c r="L54" s="38"/>
    </row>
    <row r="55" spans="8:12" ht="15">
      <c r="H55" s="3"/>
      <c r="J55" s="3"/>
      <c r="K55" s="3"/>
      <c r="L55" s="3"/>
    </row>
    <row r="56" spans="8:12" ht="15">
      <c r="H56" s="3"/>
      <c r="J56" s="3"/>
      <c r="K56" s="3"/>
      <c r="L56" s="3"/>
    </row>
    <row r="57" spans="8:12" ht="15">
      <c r="H57" s="3"/>
      <c r="J57" s="3"/>
      <c r="K57" s="3"/>
      <c r="L57" s="3"/>
    </row>
    <row r="58" spans="8:12" ht="15">
      <c r="H58" s="3"/>
      <c r="J58" s="3"/>
      <c r="K58" s="3"/>
      <c r="L58" s="3"/>
    </row>
    <row r="59" spans="8:12" ht="15">
      <c r="H59" s="3"/>
      <c r="J59" s="3"/>
      <c r="K59" s="3"/>
      <c r="L59" s="3"/>
    </row>
    <row r="60" spans="8:12" ht="15">
      <c r="H60" s="3"/>
      <c r="J60" s="3"/>
      <c r="K60" s="3"/>
      <c r="L60" s="3"/>
    </row>
    <row r="61" spans="8:12" ht="15">
      <c r="H61" s="3"/>
      <c r="J61" s="3"/>
      <c r="K61" s="3"/>
      <c r="L61" s="3"/>
    </row>
    <row r="62" spans="8:12" ht="15">
      <c r="H62" s="3"/>
      <c r="J62" s="3"/>
      <c r="K62" s="3"/>
      <c r="L62" s="3"/>
    </row>
    <row r="63" spans="8:12" ht="15">
      <c r="H63" s="3"/>
      <c r="J63" s="3"/>
      <c r="K63" s="3"/>
      <c r="L63" s="3"/>
    </row>
    <row r="64" spans="8:12" ht="15">
      <c r="H64" s="3"/>
      <c r="J64" s="3"/>
      <c r="K64" s="3"/>
      <c r="L64" s="3"/>
    </row>
    <row r="65" spans="8:12" ht="15">
      <c r="H65" s="3"/>
      <c r="J65" s="3"/>
      <c r="K65" s="3"/>
      <c r="L65" s="3"/>
    </row>
    <row r="66" spans="8:12" ht="15">
      <c r="H66" s="3"/>
      <c r="J66" s="3"/>
      <c r="K66" s="3"/>
      <c r="L66" s="3"/>
    </row>
    <row r="67" spans="8:12" ht="15">
      <c r="H67" s="3"/>
      <c r="J67" s="3"/>
      <c r="K67" s="3"/>
      <c r="L67" s="3"/>
    </row>
    <row r="68" spans="8:12" ht="15">
      <c r="H68" s="3"/>
      <c r="J68" s="3"/>
      <c r="K68" s="3"/>
      <c r="L68" s="3"/>
    </row>
    <row r="69" spans="8:12" ht="15">
      <c r="H69" s="3"/>
      <c r="J69" s="3"/>
      <c r="K69" s="3"/>
      <c r="L69" s="3"/>
    </row>
    <row r="70" spans="8:12" ht="15">
      <c r="H70" s="3"/>
      <c r="J70" s="3"/>
      <c r="K70" s="3"/>
      <c r="L70" s="3"/>
    </row>
    <row r="71" spans="8:12" ht="15">
      <c r="H71" s="3"/>
      <c r="J71" s="3"/>
      <c r="K71" s="3"/>
      <c r="L71" s="3"/>
    </row>
    <row r="72" spans="8:12" ht="15">
      <c r="H72" s="3"/>
      <c r="J72" s="3"/>
      <c r="K72" s="3"/>
      <c r="L72" s="3"/>
    </row>
    <row r="73" spans="8:12" ht="15">
      <c r="H73" s="3"/>
      <c r="J73" s="3"/>
      <c r="K73" s="3"/>
      <c r="L73" s="3"/>
    </row>
    <row r="74" spans="8:12" ht="15">
      <c r="H74" s="3"/>
      <c r="J74" s="3"/>
      <c r="K74" s="3"/>
      <c r="L74" s="3"/>
    </row>
    <row r="75" spans="8:12" ht="15">
      <c r="H75" s="3"/>
      <c r="J75" s="3"/>
      <c r="K75" s="3"/>
      <c r="L75" s="3"/>
    </row>
    <row r="76" spans="8:12" ht="15">
      <c r="H76" s="3"/>
      <c r="J76" s="3"/>
      <c r="K76" s="3"/>
      <c r="L76" s="3"/>
    </row>
    <row r="77" spans="8:12" ht="15">
      <c r="H77" s="3"/>
      <c r="J77" s="3"/>
      <c r="K77" s="3"/>
      <c r="L77" s="3"/>
    </row>
    <row r="78" spans="8:12" ht="15">
      <c r="H78" s="3"/>
      <c r="J78" s="3"/>
      <c r="K78" s="3"/>
      <c r="L78" s="3"/>
    </row>
    <row r="79" spans="8:12" ht="15">
      <c r="H79" s="3"/>
      <c r="J79" s="3"/>
      <c r="K79" s="3"/>
      <c r="L79" s="3"/>
    </row>
    <row r="80" spans="8:12" ht="15">
      <c r="H80" s="3"/>
      <c r="J80" s="3"/>
      <c r="K80" s="3"/>
      <c r="L80" s="3"/>
    </row>
    <row r="81" spans="8:12" ht="15">
      <c r="H81" s="3"/>
      <c r="J81" s="3"/>
      <c r="K81" s="3"/>
      <c r="L81" s="3"/>
    </row>
    <row r="82" spans="8:12" ht="15">
      <c r="H82" s="3"/>
      <c r="J82" s="3"/>
      <c r="K82" s="3"/>
      <c r="L82" s="3"/>
    </row>
    <row r="83" spans="8:12" ht="15">
      <c r="H83" s="3"/>
      <c r="J83" s="3"/>
      <c r="K83" s="3"/>
      <c r="L83" s="3"/>
    </row>
    <row r="84" spans="8:12" ht="15">
      <c r="H84" s="3"/>
      <c r="J84" s="3"/>
      <c r="K84" s="3"/>
      <c r="L84" s="3"/>
    </row>
    <row r="85" spans="8:12" ht="15">
      <c r="H85" s="3"/>
      <c r="J85" s="3"/>
      <c r="K85" s="3"/>
      <c r="L85" s="3"/>
    </row>
    <row r="86" spans="8:12" ht="15">
      <c r="H86" s="3"/>
      <c r="J86" s="3"/>
      <c r="K86" s="3"/>
      <c r="L86" s="3"/>
    </row>
    <row r="87" spans="8:12" ht="15">
      <c r="H87" s="3"/>
      <c r="J87" s="3"/>
      <c r="K87" s="3"/>
      <c r="L87" s="3"/>
    </row>
    <row r="88" spans="8:12" ht="15">
      <c r="H88" s="3"/>
      <c r="J88" s="3"/>
      <c r="K88" s="3"/>
      <c r="L88" s="3"/>
    </row>
    <row r="89" spans="8:12" ht="15">
      <c r="H89" s="3"/>
      <c r="J89" s="3"/>
      <c r="K89" s="3"/>
      <c r="L89" s="3"/>
    </row>
    <row r="90" spans="8:12" ht="15">
      <c r="H90" s="3"/>
      <c r="J90" s="3"/>
      <c r="K90" s="3"/>
      <c r="L90" s="3"/>
    </row>
    <row r="91" spans="8:12" ht="15">
      <c r="H91" s="3"/>
      <c r="J91" s="3"/>
      <c r="K91" s="3"/>
      <c r="L91" s="3"/>
    </row>
    <row r="92" spans="8:12" ht="15">
      <c r="H92" s="3"/>
      <c r="J92" s="3"/>
      <c r="K92" s="3"/>
      <c r="L92" s="3"/>
    </row>
    <row r="93" spans="8:12" ht="15">
      <c r="H93" s="3"/>
      <c r="J93" s="3"/>
      <c r="K93" s="3"/>
      <c r="L93" s="3"/>
    </row>
    <row r="94" spans="8:12" ht="15">
      <c r="H94" s="3"/>
      <c r="J94" s="3"/>
      <c r="K94" s="3"/>
      <c r="L94" s="3"/>
    </row>
    <row r="95" spans="8:12" ht="15">
      <c r="H95" s="3"/>
      <c r="J95" s="3"/>
      <c r="K95" s="3"/>
      <c r="L95" s="3"/>
    </row>
    <row r="96" spans="8:12" ht="15">
      <c r="H96" s="3"/>
      <c r="J96" s="3"/>
      <c r="K96" s="3"/>
      <c r="L96" s="3"/>
    </row>
    <row r="97" spans="8:12" ht="15">
      <c r="H97" s="3"/>
      <c r="J97" s="3"/>
      <c r="K97" s="3"/>
      <c r="L97" s="3"/>
    </row>
    <row r="98" spans="8:12" ht="15">
      <c r="H98" s="3"/>
      <c r="J98" s="3"/>
      <c r="K98" s="3"/>
      <c r="L98" s="3"/>
    </row>
    <row r="99" spans="8:12" ht="15">
      <c r="H99" s="3"/>
      <c r="J99" s="3"/>
      <c r="K99" s="3"/>
      <c r="L99" s="3"/>
    </row>
    <row r="100" spans="8:12" ht="15">
      <c r="H100" s="3"/>
      <c r="J100" s="3"/>
      <c r="K100" s="3"/>
      <c r="L100" s="3"/>
    </row>
    <row r="101" spans="8:12" ht="15">
      <c r="H101" s="3"/>
      <c r="J101" s="3"/>
      <c r="K101" s="3"/>
      <c r="L101" s="3"/>
    </row>
    <row r="102" spans="8:12" ht="15">
      <c r="H102" s="3"/>
      <c r="J102" s="3"/>
      <c r="K102" s="3"/>
      <c r="L102" s="3"/>
    </row>
    <row r="103" spans="8:12" ht="15">
      <c r="H103" s="3"/>
      <c r="J103" s="3"/>
      <c r="K103" s="3"/>
      <c r="L103" s="3"/>
    </row>
    <row r="104" spans="8:12" ht="15">
      <c r="H104" s="3"/>
      <c r="J104" s="3"/>
      <c r="K104" s="3"/>
      <c r="L104" s="3"/>
    </row>
    <row r="105" spans="8:12" ht="15">
      <c r="H105" s="3"/>
      <c r="J105" s="3"/>
      <c r="K105" s="3"/>
      <c r="L105" s="3"/>
    </row>
    <row r="106" spans="8:12" ht="15">
      <c r="H106" s="3"/>
      <c r="J106" s="3"/>
      <c r="K106" s="3"/>
      <c r="L106" s="3"/>
    </row>
    <row r="107" spans="8:12" ht="15">
      <c r="H107" s="3"/>
      <c r="J107" s="3"/>
      <c r="K107" s="3"/>
      <c r="L107" s="3"/>
    </row>
    <row r="108" spans="8:12" ht="15">
      <c r="H108" s="3"/>
      <c r="J108" s="3"/>
      <c r="K108" s="3"/>
      <c r="L108" s="3"/>
    </row>
    <row r="109" spans="8:12" ht="15">
      <c r="H109" s="3"/>
      <c r="J109" s="3"/>
      <c r="K109" s="3"/>
      <c r="L109" s="3"/>
    </row>
    <row r="110" spans="8:12" ht="15">
      <c r="H110" s="3"/>
      <c r="J110" s="3"/>
      <c r="K110" s="3"/>
      <c r="L110" s="3"/>
    </row>
    <row r="111" spans="8:12" ht="15">
      <c r="H111" s="3"/>
      <c r="J111" s="3"/>
      <c r="K111" s="3"/>
      <c r="L111" s="3"/>
    </row>
    <row r="112" spans="8:12" ht="15">
      <c r="H112" s="3"/>
      <c r="J112" s="3"/>
      <c r="K112" s="3"/>
      <c r="L112" s="3"/>
    </row>
    <row r="113" spans="8:12" ht="15">
      <c r="H113" s="3"/>
      <c r="J113" s="3"/>
      <c r="K113" s="3"/>
      <c r="L113" s="3"/>
    </row>
    <row r="114" spans="8:12" ht="15">
      <c r="H114" s="3"/>
      <c r="J114" s="3"/>
      <c r="K114" s="3"/>
      <c r="L114" s="3"/>
    </row>
    <row r="115" spans="8:12" ht="15">
      <c r="H115" s="3"/>
      <c r="J115" s="3"/>
      <c r="K115" s="3"/>
      <c r="L115" s="3"/>
    </row>
    <row r="116" spans="8:12" ht="15">
      <c r="H116" s="3"/>
      <c r="J116" s="3"/>
      <c r="K116" s="3"/>
      <c r="L116" s="3"/>
    </row>
    <row r="117" spans="8:12" ht="15">
      <c r="H117" s="3"/>
      <c r="J117" s="3"/>
      <c r="K117" s="3"/>
      <c r="L117" s="3"/>
    </row>
    <row r="118" spans="8:12" ht="15">
      <c r="H118" s="3"/>
      <c r="J118" s="3"/>
      <c r="K118" s="3"/>
      <c r="L118" s="3"/>
    </row>
    <row r="119" spans="8:12" ht="15">
      <c r="H119" s="3"/>
      <c r="J119" s="3"/>
      <c r="K119" s="3"/>
      <c r="L119" s="3"/>
    </row>
    <row r="120" spans="8:12" ht="15">
      <c r="H120" s="3"/>
      <c r="J120" s="3"/>
      <c r="K120" s="3"/>
      <c r="L120" s="3"/>
    </row>
    <row r="121" spans="8:12" ht="15">
      <c r="H121" s="3"/>
      <c r="J121" s="3"/>
      <c r="K121" s="3"/>
      <c r="L121" s="3"/>
    </row>
    <row r="122" spans="8:12" ht="15">
      <c r="H122" s="3"/>
      <c r="J122" s="3"/>
      <c r="K122" s="3"/>
      <c r="L122" s="3"/>
    </row>
    <row r="123" ht="15">
      <c r="H123" s="3"/>
    </row>
    <row r="124" ht="15">
      <c r="H124" s="3"/>
    </row>
    <row r="125" ht="15">
      <c r="H125" s="3"/>
    </row>
    <row r="126" ht="15">
      <c r="H126" s="3"/>
    </row>
    <row r="127" ht="15">
      <c r="H127" s="3"/>
    </row>
    <row r="128" ht="15">
      <c r="H128" s="3"/>
    </row>
    <row r="129" ht="15">
      <c r="H129" s="3"/>
    </row>
    <row r="130" ht="15">
      <c r="H130" s="3"/>
    </row>
    <row r="131" ht="15">
      <c r="H131" s="3"/>
    </row>
    <row r="132" ht="15">
      <c r="H132" s="3"/>
    </row>
    <row r="133" ht="15">
      <c r="H133" s="3"/>
    </row>
    <row r="134" ht="15">
      <c r="H134" s="3"/>
    </row>
    <row r="135" ht="15">
      <c r="H135" s="3"/>
    </row>
    <row r="136" ht="15">
      <c r="H136" s="3"/>
    </row>
    <row r="137" ht="15">
      <c r="H137" s="3"/>
    </row>
    <row r="138" ht="15">
      <c r="H138" s="3"/>
    </row>
    <row r="139" ht="15">
      <c r="H139" s="3"/>
    </row>
    <row r="140" ht="15">
      <c r="H140" s="3"/>
    </row>
    <row r="141" ht="15">
      <c r="H141" s="3"/>
    </row>
    <row r="142" ht="15">
      <c r="H142" s="3"/>
    </row>
    <row r="143" ht="15">
      <c r="H143" s="3"/>
    </row>
    <row r="144" ht="15">
      <c r="H144" s="3"/>
    </row>
    <row r="145" ht="15">
      <c r="H145" s="3"/>
    </row>
    <row r="146" ht="15">
      <c r="H146" s="3"/>
    </row>
    <row r="147" ht="15">
      <c r="H147" s="3"/>
    </row>
    <row r="148" ht="15">
      <c r="H148" s="3"/>
    </row>
    <row r="149" ht="15">
      <c r="H149" s="3"/>
    </row>
    <row r="150" ht="15">
      <c r="H150" s="3"/>
    </row>
    <row r="151" ht="15">
      <c r="H151" s="3"/>
    </row>
    <row r="152" ht="15">
      <c r="H152" s="3"/>
    </row>
    <row r="153" ht="15">
      <c r="H153" s="3"/>
    </row>
    <row r="154" ht="15">
      <c r="H154" s="3"/>
    </row>
    <row r="155" ht="15">
      <c r="H155" s="3"/>
    </row>
    <row r="156" ht="15">
      <c r="H156" s="3"/>
    </row>
    <row r="157" ht="15">
      <c r="H157" s="3"/>
    </row>
    <row r="158" ht="15">
      <c r="H158" s="3"/>
    </row>
    <row r="159" ht="15">
      <c r="H159" s="3"/>
    </row>
    <row r="160" ht="15">
      <c r="H160" s="3"/>
    </row>
    <row r="161" ht="15">
      <c r="H161" s="3"/>
    </row>
    <row r="162" ht="15">
      <c r="H162" s="3"/>
    </row>
    <row r="163" ht="15">
      <c r="H163" s="3"/>
    </row>
    <row r="164" ht="15">
      <c r="H164" s="3"/>
    </row>
    <row r="165" ht="15">
      <c r="H165" s="3"/>
    </row>
    <row r="166" ht="15">
      <c r="H166" s="3"/>
    </row>
    <row r="167" ht="15">
      <c r="H167" s="3"/>
    </row>
    <row r="168" ht="15">
      <c r="H168" s="3"/>
    </row>
    <row r="169" ht="15">
      <c r="H169" s="3"/>
    </row>
    <row r="170" ht="15">
      <c r="H170" s="3"/>
    </row>
    <row r="171" ht="15">
      <c r="H171" s="3"/>
    </row>
    <row r="172" ht="15">
      <c r="H172" s="3"/>
    </row>
    <row r="173" ht="15">
      <c r="H173" s="3"/>
    </row>
    <row r="174" ht="15">
      <c r="H174" s="3"/>
    </row>
  </sheetData>
  <sheetProtection/>
  <mergeCells count="15">
    <mergeCell ref="J1:L1"/>
    <mergeCell ref="J2:L2"/>
    <mergeCell ref="A7:L7"/>
    <mergeCell ref="A27:L27"/>
    <mergeCell ref="A37:L37"/>
    <mergeCell ref="A38:B38"/>
    <mergeCell ref="K3:L3"/>
    <mergeCell ref="A8:B8"/>
    <mergeCell ref="J30:L30"/>
    <mergeCell ref="C4:I4"/>
    <mergeCell ref="J31:L31"/>
    <mergeCell ref="A5:L5"/>
    <mergeCell ref="A50:L50"/>
    <mergeCell ref="J53:L53"/>
    <mergeCell ref="J54:L54"/>
  </mergeCells>
  <printOptions/>
  <pageMargins left="0" right="0" top="0" bottom="0" header="0.11811023622047245" footer="0.31496062992125984"/>
  <pageSetup horizontalDpi="300" verticalDpi="300" orientation="landscape" paperSize="77" scale="45" r:id="rId1"/>
  <headerFooter>
    <oddHeader>&amp;R&amp;"Times New Roman,Pogrubiona kursywa"&amp;10
&amp;"Times New Roman,Pogrubiona"&amp;12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DZP</dc:creator>
  <cp:keywords/>
  <dc:description/>
  <cp:lastModifiedBy>MM</cp:lastModifiedBy>
  <cp:lastPrinted>2020-01-21T08:45:10Z</cp:lastPrinted>
  <dcterms:created xsi:type="dcterms:W3CDTF">2018-01-29T13:45:35Z</dcterms:created>
  <dcterms:modified xsi:type="dcterms:W3CDTF">2020-01-21T09:17:58Z</dcterms:modified>
  <cp:category/>
  <cp:version/>
  <cp:contentType/>
  <cp:contentStatus/>
</cp:coreProperties>
</file>