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<sst xmlns="http://schemas.openxmlformats.org/spreadsheetml/2006/main" count="241" uniqueCount="112">
  <si>
    <t>cena jednostkowa netto w zł</t>
  </si>
  <si>
    <t>wartość netto w zł</t>
  </si>
  <si>
    <t>VAT %</t>
  </si>
  <si>
    <t>wartość brutto w zł</t>
  </si>
  <si>
    <t>cena jednostkowa brutto w zł</t>
  </si>
  <si>
    <t>RAZEM:</t>
  </si>
  <si>
    <t>Lp.</t>
  </si>
  <si>
    <t>Opis przedmiotu zamówienia</t>
  </si>
  <si>
    <t>__________________________</t>
  </si>
  <si>
    <t xml:space="preserve">       (miejscowość i data)</t>
  </si>
  <si>
    <t>_________________________________</t>
  </si>
  <si>
    <t>(podpis i pieczątka  osoby  upoważnionej</t>
  </si>
  <si>
    <t>do reprezentowania Wykonawcy)</t>
  </si>
  <si>
    <t>j.m.*</t>
  </si>
  <si>
    <r>
      <rPr>
        <b/>
        <sz val="12"/>
        <color indexed="10"/>
        <rFont val="Times New Roman"/>
        <family val="1"/>
      </rPr>
      <t>UWAGA !</t>
    </r>
    <r>
      <rPr>
        <sz val="12"/>
        <color indexed="10"/>
        <rFont val="Times New Roman"/>
        <family val="1"/>
      </rPr>
      <t xml:space="preserve"> W przypadku zaoferowania przez Wykonawcę innej jednostki miary/wielkości opakowania niż podana w formularzu asortymentowo - cenowym, Zamawiający dopuszcza możliwość przeliczenia wymaganych ilości w zależności od wielkości zaoferowanego opakowania. Wówczas w Uwagach (kolumna nr 11) należy podać wielkość zaoferowanego opakowania oraz przeliczyć wymaganą w Zaproszeniu ilość i w kolumnie nr 5 podać oferowaną ilość po przeliczeniu. Zaokrąglenie do pełnych opakowań zgodnie z zasadami matematyki.</t>
    </r>
  </si>
  <si>
    <r>
      <t xml:space="preserve">UWAGI
np. oferowana przez Wykonawcę jednostka miary, wielkość opakowania, NAZWA HANDLOWA OFEROWANEGO PREPARATU,
</t>
    </r>
    <r>
      <rPr>
        <b/>
        <u val="single"/>
        <sz val="11"/>
        <rFont val="Times New Roman"/>
        <family val="1"/>
      </rPr>
      <t xml:space="preserve">numer katalogowy, producent </t>
    </r>
    <r>
      <rPr>
        <b/>
        <sz val="11"/>
        <rFont val="Times New Roman"/>
        <family val="1"/>
      </rPr>
      <t>etc.</t>
    </r>
  </si>
  <si>
    <t>szt.</t>
  </si>
  <si>
    <t>Chusta trójkątna bawełniana lub włókninowa</t>
  </si>
  <si>
    <t>PAKIET NR 1</t>
  </si>
  <si>
    <t>op.</t>
  </si>
  <si>
    <t>zapotrzebowanie 
na 12 m-cy</t>
  </si>
  <si>
    <t>ilość oferowana przez Wykonawcę na 12 m-cy</t>
  </si>
  <si>
    <t>Gaza kopertowana, jałowa 0,5 m.kw. 13-nitkowa lub 17-nitkowa</t>
  </si>
  <si>
    <t>Gaza kopertowana, jałowa 1 m.kw. 13-nitkowa lub 17-nitkowa</t>
  </si>
  <si>
    <t>Gaza niejałowa, nieporcjowana 1 mb 13-nitkowa lub 17-nitkowa</t>
  </si>
  <si>
    <t>mb</t>
  </si>
  <si>
    <t>Opaska elastyczna szer. 10 cm, dł. min. 4 m x 1 szt.</t>
  </si>
  <si>
    <t>Opaska dziana szer. 10 cm, dł. min. 4 m x 1 szt.</t>
  </si>
  <si>
    <t>Opaska dziana szer.  5 cm, dł. min. 4 m x 1 szt.</t>
  </si>
  <si>
    <t>Plaster do Venflonów min. 6 cm x 7 cm  op. 50 x 1 szt.</t>
  </si>
  <si>
    <t>Plaster na tkaninie rolka szer. 2 - 3 cm, dł. min. 4 m x 1 szt./ 550 op.a'4 m</t>
  </si>
  <si>
    <t>Plaster na jedwabiu rolka szer. 2 - 3 cm, dł. min. 4 m x 1 szt./ 1700 op.a'4 m</t>
  </si>
  <si>
    <t>Plaster na włókninie rolka szer.2 - 3 cm,dł. min.4 m x 1 szt./ 1100 op.a'4 m</t>
  </si>
  <si>
    <t>Wata celulozowa arkusze op. 5 kg</t>
  </si>
  <si>
    <t>Wata opatr x 500 g x 1 op.</t>
  </si>
  <si>
    <t>Opatrunek przeciwkrwotoczny typu Spongostan lub równoważny, 
rozmiar 5 cm x 7 cm x 1 cm  +/- 50% op. 1 szt.</t>
  </si>
  <si>
    <t>PAKIET NR 2</t>
  </si>
  <si>
    <t>PAKIET NR 3</t>
  </si>
  <si>
    <t>Podpaski higieniczne x 10 szt.</t>
  </si>
  <si>
    <t>Prześcieradło ochronne jednoraz. x 1 szt. (rolka) wymiar min. 50 cm x 50 mb</t>
  </si>
  <si>
    <t>PAKIET NR 4</t>
  </si>
  <si>
    <t>Maska do podawania tlenu dla dzieci</t>
  </si>
  <si>
    <t>Maska tlenowa z rurką dla dorosłych</t>
  </si>
  <si>
    <t>Maska tlenowa z drenem i nebulizatorem</t>
  </si>
  <si>
    <t>Maska krtaniowa, silikonowa – różne rozmiary</t>
  </si>
  <si>
    <t>Pianka oczyszczająco – pielęgnująca w aerozolu, pojemnik min. 400 ml</t>
  </si>
  <si>
    <t xml:space="preserve">Cewnik do odsyssania górnych dróg oddech CH 20 </t>
  </si>
  <si>
    <t>Elektrody EKG (żel ciekły) okrągłe, śred. 55 mm op. 50 szt.</t>
  </si>
  <si>
    <t>EKG żel 250 ml</t>
  </si>
  <si>
    <t>EKG papier 58 mm x 25 m</t>
  </si>
  <si>
    <t>EKG papier 110 mm x 10 m</t>
  </si>
  <si>
    <t>Filtr antybakteryjny do AMBU</t>
  </si>
  <si>
    <t>Kieliszek plastikowy do leków x 90 szt.</t>
  </si>
  <si>
    <t>Myjka pacjenta jednorazowa, podfoliowana, op. a' 50 szt.</t>
  </si>
  <si>
    <t>Paski do bezurazowego zamykania ran, rozmiar min. 75 mm x 3 mm, op.jednost. 5 szt., op. zbiorcze 50 szt. x 5 szt.</t>
  </si>
  <si>
    <t>Pojemnik na odpady medyczne 10 L</t>
  </si>
  <si>
    <t>Staza uciskowa, automat, paskowa x 1 szt.</t>
  </si>
  <si>
    <t>Ustnik do alko-sensor x 1 szt.</t>
  </si>
  <si>
    <t>Zatyczka do cewnika – jałowa, op. a' 1 szt.</t>
  </si>
  <si>
    <t>Strzykawka typu Janette 100 ml</t>
  </si>
  <si>
    <t>Szpatułki laryngologiczne drewniane x 100 szt.</t>
  </si>
  <si>
    <t>0,5 x 25 mm x 100 szt.</t>
  </si>
  <si>
    <t>0,7 x 30 mm x 100 szt.</t>
  </si>
  <si>
    <t>0,8 x 40 mm x 100 szt.</t>
  </si>
  <si>
    <t>0,9 x 40 mm x 100 szt.</t>
  </si>
  <si>
    <t>1,1 x 40 mm x 100 szt.</t>
  </si>
  <si>
    <t>Cewnik Nelaton, jednorazowy, wykonany z silikonu CH 16 x 400 mm, op. a'1 szt.</t>
  </si>
  <si>
    <t>Cewnik Nelaton, jednorazowy, wykonany z silikonu CH 18 x 400 mm, op. a' 1 szt.</t>
  </si>
  <si>
    <t>Rurka ustno-gardłowa, jednorazowa, różne rozmiary, rozmiar oznaczony kolorem , 
op. a'1 szt.</t>
  </si>
  <si>
    <t>rolka</t>
  </si>
  <si>
    <t>Fartuch higieniczny, flizelinowy, jednorazowego użytku 1 szt.</t>
  </si>
  <si>
    <t>Maska chirurgiczna na gumki, niejałowa 1 szt.</t>
  </si>
  <si>
    <t>Załącznik nr 2 do SIWZ
Znak sprawy: ZPIZ/PN/D/7/2020</t>
  </si>
  <si>
    <t>Kompresy jałowe, 8 - warstwowe, 13 - nitkowe, 10 cm x 10 cm  op. 2 - 3 szt.</t>
  </si>
  <si>
    <t>Kompresy jałowe, 8 - warstwowe, 13 - nitkowe, 5 cm x 5 cm op. 2 - 3 szt.</t>
  </si>
  <si>
    <t>Kompresy jałowe, 8 - warstwowe, 13 - nitkowe, 7,5 cm x 7,5 cm op. 2 - 3 szt.</t>
  </si>
  <si>
    <t>Kompresy niejałowe, 8 - warstwowe, 13 - nitkowe, 5 cm x 5 cm op.100 szt.</t>
  </si>
  <si>
    <t>Kompresy niejałowe, 8 - warstwowe, 13 - nitkowe, 7,5 cm x 7, 5cm op. 100 szt.</t>
  </si>
  <si>
    <t>Kompresy niejałowe, 8 - warstwowe, 13 - nitkowe, 10 cm x 10 cm op. 100 szt.</t>
  </si>
  <si>
    <t>Plaster z opatrunkiem, włókninowy lub z tkaniny, 1 m x 6 cm, op. 1 m</t>
  </si>
  <si>
    <t>Opaska elastyczna szer. 12 cm, dł.min. 4 m x 1 szt.</t>
  </si>
  <si>
    <t>Opaska elastyczna szer. 15cm, dł.min. 4 m x 1 szt.</t>
  </si>
  <si>
    <t>Czepek jednorazowy typu beret, ściągany gumką, op. a' 100 szt.</t>
  </si>
  <si>
    <t>Ochraniacze na buty, włokninowe op. a' 100 szt.</t>
  </si>
  <si>
    <t>Podkład chłonny z pulpy celulozowej 60 x 90 cm  w op. 30 szt. 
(dopuszcza się wymiary i ilości w opakowaniu +/- 20%)</t>
  </si>
  <si>
    <t>Dren tlenowy długość 2,1 m op. a' 1 szt.</t>
  </si>
  <si>
    <t>Cewnik do odsyssania górnych dróg oddechowych CH 18</t>
  </si>
  <si>
    <t>Cewnik do podawania tlenu przez nos/wąsy (dren) długość min. 1800 mm</t>
  </si>
  <si>
    <t>Igły do iniekcji, jednorazowego użytku, sterylne w rozmiarach:</t>
  </si>
  <si>
    <t>Kaniula do wlewów 18 G x 1 szt.</t>
  </si>
  <si>
    <t>Kaniula do wlewów 20 G x 1 szt.</t>
  </si>
  <si>
    <t>Kaniula do wlewów 22 Gx 1 szt.</t>
  </si>
  <si>
    <t>Korek do kaniul dożylnych jałowy 1 szt.</t>
  </si>
  <si>
    <t>Kubek do popijania jednorazowy poj. 150-250 ml op. 100 szt.</t>
  </si>
  <si>
    <t>Maska anestezjologiczna silikonowa – różne rozmiary, op.a'1 szt.</t>
  </si>
  <si>
    <t>Pojemnik na igły czerwony 0,7 L</t>
  </si>
  <si>
    <t>Pojemnik na igły czerwony 2 L</t>
  </si>
  <si>
    <t>Przyrząd do przetaczania płynów infuzyjnych x 1 szt.</t>
  </si>
  <si>
    <t>Rurka intubacyjna z mankietem – różne rozmiary, op. a' 1 szt.</t>
  </si>
  <si>
    <t>Strzykawka bez rozszerzonej skali, 2 ml x 100 szt.</t>
  </si>
  <si>
    <t>Strzykawka bez rozszerzonej skali, 5 ml x 100 szt.</t>
  </si>
  <si>
    <t>Strzykawka bez rozszerzonej skali, 10 ml x 100 szt.</t>
  </si>
  <si>
    <t>Strzykawka bez rozszerzonej skali, 20 ml x 100 szt.</t>
  </si>
  <si>
    <t>Wieszak do worków na mocz</t>
  </si>
  <si>
    <t>Worek do dobowej zbiórki moczu, pojemność 2 litry</t>
  </si>
  <si>
    <t>Zgłębnik żołądkowy, sterylny - różne rozmiary, op. a'1 szt.</t>
  </si>
  <si>
    <t xml:space="preserve">Worek kolostomijny, jednoczęściowy,zamknięty lub otwarty, przeźroczysty lub nieprzeźroczysty, płytka z możliwością docięcia rozmiaru, op. a'30 szt. </t>
  </si>
  <si>
    <t>Zamawiający nie dopuszcza składania oferty na poszczególne pozycje w ramach pakietów. Wykonawca winien złożyć ofertę na całość przedmiotu zamówienia w ramach poszczególnych pakietów.</t>
  </si>
  <si>
    <r>
      <t xml:space="preserve">Pieluchomajtki rozm 1 „S” x 30 szt., </t>
    </r>
    <r>
      <rPr>
        <sz val="12"/>
        <color indexed="12"/>
        <rFont val="Times New Roman"/>
        <family val="1"/>
      </rPr>
      <t>obwód 55-80 cm z tolerancją rozmiaru +/- 5 cm</t>
    </r>
  </si>
  <si>
    <r>
      <t xml:space="preserve">Pieluchomajtki rozm 2 „M” x 30 szt., </t>
    </r>
    <r>
      <rPr>
        <sz val="12"/>
        <color indexed="12"/>
        <rFont val="Times New Roman"/>
        <family val="1"/>
      </rPr>
      <t>obwód 75-110 cm z tolerancją rozmiaru +/- 5 cm</t>
    </r>
  </si>
  <si>
    <r>
      <t xml:space="preserve">Pieluchomajtki rozm 3 „L” x 30 szt., </t>
    </r>
    <r>
      <rPr>
        <sz val="12"/>
        <color indexed="12"/>
        <rFont val="Times New Roman"/>
        <family val="1"/>
      </rPr>
      <t>obwód 100-150 cm z tolerancją rozmiaru +/- 5 cm</t>
    </r>
  </si>
  <si>
    <r>
      <rPr>
        <b/>
        <sz val="16"/>
        <color indexed="12"/>
        <rFont val="Times New Roman"/>
        <family val="1"/>
      </rPr>
      <t>MODYFIKACJA Z DNIA 16.10.2020 R.</t>
    </r>
    <r>
      <rPr>
        <b/>
        <sz val="16"/>
        <color indexed="8"/>
        <rFont val="Times New Roman"/>
        <family val="1"/>
      </rPr>
      <t xml:space="preserve">
FORMULARZ ASORTYMENTOWO - CENOWY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</si>
</sst>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#,##0"/>
    <numFmt numFmtId="166" formatCode="[$-415]#,##0.00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u val="single"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12"/>
      <name val="Czcionka tekstu podstawowego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6"/>
      <color indexed="12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FF"/>
      <name val="Czcionka tekstu podstawowego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6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4" fontId="57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44" fontId="58" fillId="0" borderId="0" xfId="0" applyNumberFormat="1" applyFont="1" applyAlignment="1">
      <alignment horizontal="right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3" fillId="33" borderId="10" xfId="0" applyFont="1" applyFill="1" applyBorder="1" applyAlignment="1">
      <alignment horizontal="right" vertical="center"/>
    </xf>
    <xf numFmtId="44" fontId="63" fillId="33" borderId="10" xfId="0" applyNumberFormat="1" applyFont="1" applyFill="1" applyBorder="1" applyAlignment="1">
      <alignment vertical="center"/>
    </xf>
    <xf numFmtId="9" fontId="63" fillId="33" borderId="10" xfId="53" applyFont="1" applyFill="1" applyBorder="1" applyAlignment="1">
      <alignment horizontal="center" vertical="center"/>
    </xf>
    <xf numFmtId="44" fontId="63" fillId="33" borderId="10" xfId="59" applyFont="1" applyFill="1" applyBorder="1" applyAlignment="1">
      <alignment vertical="center"/>
    </xf>
    <xf numFmtId="0" fontId="64" fillId="35" borderId="10" xfId="0" applyFont="1" applyFill="1" applyBorder="1" applyAlignment="1">
      <alignment horizontal="center" vertical="center"/>
    </xf>
    <xf numFmtId="0" fontId="64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Border="1" applyAlignment="1">
      <alignment horizontal="center" vertical="center"/>
    </xf>
    <xf numFmtId="44" fontId="65" fillId="0" borderId="10" xfId="59" applyFont="1" applyBorder="1" applyAlignment="1">
      <alignment vertical="center"/>
    </xf>
    <xf numFmtId="9" fontId="65" fillId="0" borderId="10" xfId="53" applyFont="1" applyBorder="1" applyAlignment="1">
      <alignment horizontal="center" vertical="center"/>
    </xf>
    <xf numFmtId="0" fontId="65" fillId="33" borderId="10" xfId="0" applyFont="1" applyFill="1" applyBorder="1" applyAlignment="1">
      <alignment vertical="center"/>
    </xf>
    <xf numFmtId="165" fontId="65" fillId="0" borderId="12" xfId="44" applyNumberFormat="1" applyFont="1" applyBorder="1" applyAlignment="1">
      <alignment horizontal="center" vertical="center" wrapText="1"/>
      <protection/>
    </xf>
    <xf numFmtId="0" fontId="8" fillId="0" borderId="0" xfId="44" applyFont="1" applyAlignment="1">
      <alignment horizontal="left" vertical="center" wrapText="1"/>
      <protection/>
    </xf>
    <xf numFmtId="166" fontId="65" fillId="0" borderId="12" xfId="44" applyNumberFormat="1" applyFont="1" applyBorder="1" applyAlignment="1">
      <alignment horizontal="center" vertical="center" wrapText="1"/>
      <protection/>
    </xf>
    <xf numFmtId="0" fontId="65" fillId="0" borderId="10" xfId="0" applyFont="1" applyBorder="1" applyAlignment="1">
      <alignment horizontal="left" vertical="center"/>
    </xf>
    <xf numFmtId="164" fontId="65" fillId="0" borderId="10" xfId="44" applyNumberFormat="1" applyFont="1" applyBorder="1" applyAlignment="1">
      <alignment horizontal="left" vertical="center"/>
      <protection/>
    </xf>
    <xf numFmtId="164" fontId="66" fillId="0" borderId="10" xfId="44" applyNumberFormat="1" applyFont="1" applyFill="1" applyBorder="1" applyAlignment="1">
      <alignment horizontal="left" vertical="center" wrapText="1"/>
      <protection/>
    </xf>
    <xf numFmtId="165" fontId="65" fillId="0" borderId="13" xfId="44" applyNumberFormat="1" applyFont="1" applyBorder="1" applyAlignment="1">
      <alignment horizontal="center" vertical="center" wrapText="1"/>
      <protection/>
    </xf>
    <xf numFmtId="165" fontId="63" fillId="0" borderId="13" xfId="44" applyNumberFormat="1" applyFont="1" applyBorder="1" applyAlignment="1">
      <alignment horizontal="center" vertical="center" wrapText="1"/>
      <protection/>
    </xf>
    <xf numFmtId="165" fontId="63" fillId="0" borderId="12" xfId="44" applyNumberFormat="1" applyFont="1" applyBorder="1" applyAlignment="1">
      <alignment horizontal="center" vertical="center" wrapText="1"/>
      <protection/>
    </xf>
    <xf numFmtId="0" fontId="65" fillId="0" borderId="10" xfId="0" applyFont="1" applyBorder="1" applyAlignment="1">
      <alignment vertical="center" wrapText="1"/>
    </xf>
    <xf numFmtId="44" fontId="65" fillId="0" borderId="12" xfId="59" applyFont="1" applyBorder="1" applyAlignment="1">
      <alignment horizontal="center" vertical="center" wrapText="1"/>
    </xf>
    <xf numFmtId="44" fontId="67" fillId="0" borderId="0" xfId="0" applyNumberFormat="1" applyFont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165" fontId="63" fillId="0" borderId="13" xfId="44" applyNumberFormat="1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vertical="center"/>
    </xf>
    <xf numFmtId="164" fontId="65" fillId="0" borderId="10" xfId="44" applyNumberFormat="1" applyFont="1" applyFill="1" applyBorder="1" applyAlignment="1">
      <alignment vertical="center"/>
      <protection/>
    </xf>
    <xf numFmtId="164" fontId="66" fillId="0" borderId="10" xfId="44" applyNumberFormat="1" applyFont="1" applyFill="1" applyBorder="1" applyAlignment="1">
      <alignment vertical="center"/>
      <protection/>
    </xf>
    <xf numFmtId="164" fontId="65" fillId="0" borderId="10" xfId="44" applyNumberFormat="1" applyFont="1" applyFill="1" applyBorder="1" applyAlignment="1">
      <alignment vertical="center" wrapText="1"/>
      <protection/>
    </xf>
    <xf numFmtId="0" fontId="65" fillId="0" borderId="11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left" vertical="center"/>
    </xf>
    <xf numFmtId="0" fontId="68" fillId="0" borderId="0" xfId="0" applyFont="1" applyAlignment="1">
      <alignment horizontal="right" vertical="center" wrapText="1"/>
    </xf>
    <xf numFmtId="0" fontId="68" fillId="0" borderId="0" xfId="0" applyFont="1" applyAlignment="1">
      <alignment horizontal="right" vertical="center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44" applyFont="1" applyAlignment="1">
      <alignment horizontal="left" vertical="center" wrapText="1"/>
      <protection/>
    </xf>
    <xf numFmtId="0" fontId="69" fillId="0" borderId="0" xfId="44" applyFont="1" applyAlignment="1">
      <alignment horizontal="left" vertical="center" wrapText="1"/>
      <protection/>
    </xf>
    <xf numFmtId="0" fontId="70" fillId="0" borderId="10" xfId="0" applyFont="1" applyBorder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view="pageBreakPreview" zoomScale="75" zoomScaleNormal="75" zoomScaleSheetLayoutView="75" zoomScalePageLayoutView="0" workbookViewId="0" topLeftCell="A1">
      <selection activeCell="C59" sqref="C59"/>
    </sheetView>
  </sheetViews>
  <sheetFormatPr defaultColWidth="8.796875" defaultRowHeight="14.25"/>
  <cols>
    <col min="1" max="1" width="28.69921875" style="0" customWidth="1"/>
    <col min="2" max="2" width="74" style="0" customWidth="1"/>
    <col min="4" max="4" width="18.5" style="0" customWidth="1"/>
    <col min="5" max="5" width="17.8984375" style="0" customWidth="1"/>
    <col min="6" max="6" width="17.3984375" style="0" customWidth="1"/>
    <col min="7" max="7" width="16.69921875" style="0" customWidth="1"/>
    <col min="8" max="8" width="22.5" style="0" customWidth="1"/>
    <col min="10" max="10" width="23.09765625" style="0" customWidth="1"/>
    <col min="11" max="11" width="34.19921875" style="0" customWidth="1"/>
  </cols>
  <sheetData>
    <row r="1" spans="10:11" ht="36.75" customHeight="1">
      <c r="J1" s="52" t="s">
        <v>72</v>
      </c>
      <c r="K1" s="53"/>
    </row>
    <row r="2" spans="1:11" ht="54.75" customHeight="1">
      <c r="A2" s="54" t="s">
        <v>111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2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51.75" customHeight="1">
      <c r="A4" s="59" t="s">
        <v>14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5.75">
      <c r="A5" s="60" t="s">
        <v>107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8.75">
      <c r="A7" s="61" t="s">
        <v>18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2" ht="95.25" customHeight="1">
      <c r="A8" s="11" t="s">
        <v>6</v>
      </c>
      <c r="B8" s="12" t="s">
        <v>7</v>
      </c>
      <c r="C8" s="13" t="s">
        <v>13</v>
      </c>
      <c r="D8" s="14" t="s">
        <v>20</v>
      </c>
      <c r="E8" s="14" t="s">
        <v>21</v>
      </c>
      <c r="F8" s="14" t="s">
        <v>0</v>
      </c>
      <c r="G8" s="14" t="s">
        <v>4</v>
      </c>
      <c r="H8" s="14" t="s">
        <v>1</v>
      </c>
      <c r="I8" s="14" t="s">
        <v>2</v>
      </c>
      <c r="J8" s="14" t="s">
        <v>3</v>
      </c>
      <c r="K8" s="15" t="s">
        <v>15</v>
      </c>
      <c r="L8" s="2"/>
    </row>
    <row r="9" spans="1:12" ht="14.25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6">
        <v>11</v>
      </c>
      <c r="L9" s="2"/>
    </row>
    <row r="10" spans="1:11" ht="15.75">
      <c r="A10" s="27">
        <v>1</v>
      </c>
      <c r="B10" s="34" t="s">
        <v>17</v>
      </c>
      <c r="C10" s="27" t="s">
        <v>19</v>
      </c>
      <c r="D10" s="38">
        <v>20</v>
      </c>
      <c r="E10" s="37"/>
      <c r="F10" s="28"/>
      <c r="G10" s="28">
        <f>F10+(F10*I10)</f>
        <v>0</v>
      </c>
      <c r="H10" s="28">
        <f>ROUND(E10*F10,2)</f>
        <v>0</v>
      </c>
      <c r="I10" s="29"/>
      <c r="J10" s="28">
        <f>H10+(H10*I10)</f>
        <v>0</v>
      </c>
      <c r="K10" s="28"/>
    </row>
    <row r="11" spans="1:11" ht="15.75">
      <c r="A11" s="27">
        <v>2</v>
      </c>
      <c r="B11" s="34" t="s">
        <v>22</v>
      </c>
      <c r="C11" s="27" t="s">
        <v>19</v>
      </c>
      <c r="D11" s="38">
        <v>350</v>
      </c>
      <c r="E11" s="37"/>
      <c r="F11" s="28"/>
      <c r="G11" s="28">
        <f aca="true" t="shared" si="0" ref="G11:G32">F11+(F11*I11)</f>
        <v>0</v>
      </c>
      <c r="H11" s="28">
        <f aca="true" t="shared" si="1" ref="H11:H32">ROUND(E11*F11,2)</f>
        <v>0</v>
      </c>
      <c r="I11" s="29"/>
      <c r="J11" s="28">
        <f aca="true" t="shared" si="2" ref="J11:J32">H11+(H11*I11)</f>
        <v>0</v>
      </c>
      <c r="K11" s="28"/>
    </row>
    <row r="12" spans="1:11" ht="15.75">
      <c r="A12" s="27">
        <v>3</v>
      </c>
      <c r="B12" s="34" t="s">
        <v>23</v>
      </c>
      <c r="C12" s="27" t="s">
        <v>19</v>
      </c>
      <c r="D12" s="38">
        <v>200</v>
      </c>
      <c r="E12" s="37"/>
      <c r="F12" s="28"/>
      <c r="G12" s="28">
        <f t="shared" si="0"/>
        <v>0</v>
      </c>
      <c r="H12" s="28">
        <f t="shared" si="1"/>
        <v>0</v>
      </c>
      <c r="I12" s="29"/>
      <c r="J12" s="28">
        <f t="shared" si="2"/>
        <v>0</v>
      </c>
      <c r="K12" s="28"/>
    </row>
    <row r="13" spans="1:11" ht="15.75">
      <c r="A13" s="27">
        <v>4</v>
      </c>
      <c r="B13" s="34" t="s">
        <v>24</v>
      </c>
      <c r="C13" s="27" t="s">
        <v>25</v>
      </c>
      <c r="D13" s="38">
        <v>2500</v>
      </c>
      <c r="E13" s="37"/>
      <c r="F13" s="28"/>
      <c r="G13" s="28">
        <f t="shared" si="0"/>
        <v>0</v>
      </c>
      <c r="H13" s="28">
        <f t="shared" si="1"/>
        <v>0</v>
      </c>
      <c r="I13" s="29"/>
      <c r="J13" s="28">
        <f t="shared" si="2"/>
        <v>0</v>
      </c>
      <c r="K13" s="28"/>
    </row>
    <row r="14" spans="1:11" ht="15.75">
      <c r="A14" s="27">
        <v>5</v>
      </c>
      <c r="B14" s="51" t="s">
        <v>73</v>
      </c>
      <c r="C14" s="43" t="s">
        <v>19</v>
      </c>
      <c r="D14" s="44">
        <v>2800</v>
      </c>
      <c r="E14" s="37"/>
      <c r="F14" s="28"/>
      <c r="G14" s="28">
        <f t="shared" si="0"/>
        <v>0</v>
      </c>
      <c r="H14" s="28">
        <f t="shared" si="1"/>
        <v>0</v>
      </c>
      <c r="I14" s="29"/>
      <c r="J14" s="28">
        <f t="shared" si="2"/>
        <v>0</v>
      </c>
      <c r="K14" s="28"/>
    </row>
    <row r="15" spans="1:11" ht="15.75">
      <c r="A15" s="27">
        <v>6</v>
      </c>
      <c r="B15" s="51" t="s">
        <v>74</v>
      </c>
      <c r="C15" s="43" t="s">
        <v>19</v>
      </c>
      <c r="D15" s="44">
        <v>2100</v>
      </c>
      <c r="E15" s="37"/>
      <c r="F15" s="28"/>
      <c r="G15" s="28">
        <f t="shared" si="0"/>
        <v>0</v>
      </c>
      <c r="H15" s="28">
        <f t="shared" si="1"/>
        <v>0</v>
      </c>
      <c r="I15" s="29"/>
      <c r="J15" s="28">
        <f t="shared" si="2"/>
        <v>0</v>
      </c>
      <c r="K15" s="28"/>
    </row>
    <row r="16" spans="1:11" ht="15.75">
      <c r="A16" s="27">
        <v>7</v>
      </c>
      <c r="B16" s="51" t="s">
        <v>75</v>
      </c>
      <c r="C16" s="43" t="s">
        <v>19</v>
      </c>
      <c r="D16" s="44">
        <v>2600</v>
      </c>
      <c r="E16" s="37"/>
      <c r="F16" s="28"/>
      <c r="G16" s="28">
        <f t="shared" si="0"/>
        <v>0</v>
      </c>
      <c r="H16" s="28">
        <f t="shared" si="1"/>
        <v>0</v>
      </c>
      <c r="I16" s="29"/>
      <c r="J16" s="28">
        <f t="shared" si="2"/>
        <v>0</v>
      </c>
      <c r="K16" s="28"/>
    </row>
    <row r="17" spans="1:11" ht="15.75">
      <c r="A17" s="27">
        <v>8</v>
      </c>
      <c r="B17" s="51" t="s">
        <v>76</v>
      </c>
      <c r="C17" s="43" t="s">
        <v>19</v>
      </c>
      <c r="D17" s="44">
        <v>300</v>
      </c>
      <c r="E17" s="37"/>
      <c r="F17" s="28"/>
      <c r="G17" s="28">
        <f t="shared" si="0"/>
        <v>0</v>
      </c>
      <c r="H17" s="28">
        <f t="shared" si="1"/>
        <v>0</v>
      </c>
      <c r="I17" s="29"/>
      <c r="J17" s="28">
        <f t="shared" si="2"/>
        <v>0</v>
      </c>
      <c r="K17" s="28"/>
    </row>
    <row r="18" spans="1:11" ht="15.75">
      <c r="A18" s="27">
        <v>9</v>
      </c>
      <c r="B18" s="51" t="s">
        <v>77</v>
      </c>
      <c r="C18" s="43" t="s">
        <v>19</v>
      </c>
      <c r="D18" s="44">
        <v>3200</v>
      </c>
      <c r="E18" s="37"/>
      <c r="F18" s="28"/>
      <c r="G18" s="28">
        <f t="shared" si="0"/>
        <v>0</v>
      </c>
      <c r="H18" s="28">
        <f t="shared" si="1"/>
        <v>0</v>
      </c>
      <c r="I18" s="29"/>
      <c r="J18" s="28">
        <f t="shared" si="2"/>
        <v>0</v>
      </c>
      <c r="K18" s="28"/>
    </row>
    <row r="19" spans="1:11" ht="15.75">
      <c r="A19" s="27">
        <v>10</v>
      </c>
      <c r="B19" s="51" t="s">
        <v>78</v>
      </c>
      <c r="C19" s="43" t="s">
        <v>19</v>
      </c>
      <c r="D19" s="44">
        <v>650</v>
      </c>
      <c r="E19" s="37"/>
      <c r="F19" s="28"/>
      <c r="G19" s="28">
        <f t="shared" si="0"/>
        <v>0</v>
      </c>
      <c r="H19" s="28">
        <f t="shared" si="1"/>
        <v>0</v>
      </c>
      <c r="I19" s="29"/>
      <c r="J19" s="28">
        <f t="shared" si="2"/>
        <v>0</v>
      </c>
      <c r="K19" s="28"/>
    </row>
    <row r="20" spans="1:11" ht="15.75">
      <c r="A20" s="27">
        <v>11</v>
      </c>
      <c r="B20" s="34" t="s">
        <v>27</v>
      </c>
      <c r="C20" s="27" t="s">
        <v>19</v>
      </c>
      <c r="D20" s="38">
        <v>3800</v>
      </c>
      <c r="E20" s="37"/>
      <c r="F20" s="28"/>
      <c r="G20" s="28">
        <f t="shared" si="0"/>
        <v>0</v>
      </c>
      <c r="H20" s="28">
        <f t="shared" si="1"/>
        <v>0</v>
      </c>
      <c r="I20" s="29"/>
      <c r="J20" s="28">
        <f t="shared" si="2"/>
        <v>0</v>
      </c>
      <c r="K20" s="28"/>
    </row>
    <row r="21" spans="1:11" ht="15.75">
      <c r="A21" s="27">
        <v>12</v>
      </c>
      <c r="B21" s="34" t="s">
        <v>28</v>
      </c>
      <c r="C21" s="27" t="s">
        <v>19</v>
      </c>
      <c r="D21" s="38">
        <v>800</v>
      </c>
      <c r="E21" s="37"/>
      <c r="F21" s="28"/>
      <c r="G21" s="28">
        <f t="shared" si="0"/>
        <v>0</v>
      </c>
      <c r="H21" s="28">
        <f t="shared" si="1"/>
        <v>0</v>
      </c>
      <c r="I21" s="29"/>
      <c r="J21" s="28">
        <f t="shared" si="2"/>
        <v>0</v>
      </c>
      <c r="K21" s="28"/>
    </row>
    <row r="22" spans="1:11" ht="15.75">
      <c r="A22" s="27">
        <v>13</v>
      </c>
      <c r="B22" s="34" t="s">
        <v>26</v>
      </c>
      <c r="C22" s="27" t="s">
        <v>19</v>
      </c>
      <c r="D22" s="38">
        <v>80</v>
      </c>
      <c r="E22" s="37"/>
      <c r="F22" s="28"/>
      <c r="G22" s="28">
        <f t="shared" si="0"/>
        <v>0</v>
      </c>
      <c r="H22" s="28">
        <f t="shared" si="1"/>
        <v>0</v>
      </c>
      <c r="I22" s="29"/>
      <c r="J22" s="28">
        <f t="shared" si="2"/>
        <v>0</v>
      </c>
      <c r="K22" s="28"/>
    </row>
    <row r="23" spans="1:11" ht="15.75">
      <c r="A23" s="27">
        <v>14</v>
      </c>
      <c r="B23" s="34" t="s">
        <v>80</v>
      </c>
      <c r="C23" s="27" t="s">
        <v>19</v>
      </c>
      <c r="D23" s="38">
        <v>120</v>
      </c>
      <c r="E23" s="37"/>
      <c r="F23" s="28"/>
      <c r="G23" s="28">
        <f t="shared" si="0"/>
        <v>0</v>
      </c>
      <c r="H23" s="28">
        <f t="shared" si="1"/>
        <v>0</v>
      </c>
      <c r="I23" s="29"/>
      <c r="J23" s="28">
        <f t="shared" si="2"/>
        <v>0</v>
      </c>
      <c r="K23" s="28"/>
    </row>
    <row r="24" spans="1:11" ht="15.75">
      <c r="A24" s="27">
        <v>15</v>
      </c>
      <c r="B24" s="34" t="s">
        <v>81</v>
      </c>
      <c r="C24" s="27" t="s">
        <v>19</v>
      </c>
      <c r="D24" s="38">
        <v>120</v>
      </c>
      <c r="E24" s="37"/>
      <c r="F24" s="28"/>
      <c r="G24" s="28">
        <f t="shared" si="0"/>
        <v>0</v>
      </c>
      <c r="H24" s="28">
        <f t="shared" si="1"/>
        <v>0</v>
      </c>
      <c r="I24" s="29"/>
      <c r="J24" s="28">
        <f t="shared" si="2"/>
        <v>0</v>
      </c>
      <c r="K24" s="28"/>
    </row>
    <row r="25" spans="1:11" ht="15.75">
      <c r="A25" s="27">
        <v>16</v>
      </c>
      <c r="B25" s="51" t="s">
        <v>29</v>
      </c>
      <c r="C25" s="27" t="s">
        <v>19</v>
      </c>
      <c r="D25" s="38">
        <v>330</v>
      </c>
      <c r="E25" s="37"/>
      <c r="F25" s="28"/>
      <c r="G25" s="28">
        <f t="shared" si="0"/>
        <v>0</v>
      </c>
      <c r="H25" s="28">
        <f t="shared" si="1"/>
        <v>0</v>
      </c>
      <c r="I25" s="29"/>
      <c r="J25" s="28">
        <f t="shared" si="2"/>
        <v>0</v>
      </c>
      <c r="K25" s="28"/>
    </row>
    <row r="26" spans="1:11" ht="15.75">
      <c r="A26" s="27">
        <v>17</v>
      </c>
      <c r="B26" s="51" t="s">
        <v>31</v>
      </c>
      <c r="C26" s="27" t="s">
        <v>19</v>
      </c>
      <c r="D26" s="38">
        <v>1700</v>
      </c>
      <c r="E26" s="37"/>
      <c r="F26" s="28"/>
      <c r="G26" s="28">
        <f t="shared" si="0"/>
        <v>0</v>
      </c>
      <c r="H26" s="28">
        <f t="shared" si="1"/>
        <v>0</v>
      </c>
      <c r="I26" s="29"/>
      <c r="J26" s="28">
        <f t="shared" si="2"/>
        <v>0</v>
      </c>
      <c r="K26" s="28"/>
    </row>
    <row r="27" spans="1:11" ht="15.75">
      <c r="A27" s="27">
        <v>18</v>
      </c>
      <c r="B27" s="51" t="s">
        <v>30</v>
      </c>
      <c r="C27" s="27" t="s">
        <v>19</v>
      </c>
      <c r="D27" s="38">
        <v>550</v>
      </c>
      <c r="E27" s="37"/>
      <c r="F27" s="28"/>
      <c r="G27" s="28">
        <f t="shared" si="0"/>
        <v>0</v>
      </c>
      <c r="H27" s="28">
        <f t="shared" si="1"/>
        <v>0</v>
      </c>
      <c r="I27" s="29"/>
      <c r="J27" s="28">
        <f t="shared" si="2"/>
        <v>0</v>
      </c>
      <c r="K27" s="28"/>
    </row>
    <row r="28" spans="1:11" ht="15.75">
      <c r="A28" s="27">
        <v>19</v>
      </c>
      <c r="B28" s="51" t="s">
        <v>32</v>
      </c>
      <c r="C28" s="27" t="s">
        <v>19</v>
      </c>
      <c r="D28" s="38">
        <v>1100</v>
      </c>
      <c r="E28" s="37"/>
      <c r="F28" s="28"/>
      <c r="G28" s="28">
        <f t="shared" si="0"/>
        <v>0</v>
      </c>
      <c r="H28" s="28">
        <f t="shared" si="1"/>
        <v>0</v>
      </c>
      <c r="I28" s="29"/>
      <c r="J28" s="28">
        <f t="shared" si="2"/>
        <v>0</v>
      </c>
      <c r="K28" s="28"/>
    </row>
    <row r="29" spans="1:11" ht="15.75">
      <c r="A29" s="27">
        <v>20</v>
      </c>
      <c r="B29" s="51" t="s">
        <v>79</v>
      </c>
      <c r="C29" s="43" t="s">
        <v>19</v>
      </c>
      <c r="D29" s="44">
        <v>800</v>
      </c>
      <c r="E29" s="37"/>
      <c r="F29" s="28"/>
      <c r="G29" s="28">
        <f t="shared" si="0"/>
        <v>0</v>
      </c>
      <c r="H29" s="28">
        <f t="shared" si="1"/>
        <v>0</v>
      </c>
      <c r="I29" s="29"/>
      <c r="J29" s="28">
        <f t="shared" si="2"/>
        <v>0</v>
      </c>
      <c r="K29" s="28"/>
    </row>
    <row r="30" spans="1:11" ht="15.75">
      <c r="A30" s="27">
        <v>21</v>
      </c>
      <c r="B30" s="51" t="s">
        <v>33</v>
      </c>
      <c r="C30" s="27" t="s">
        <v>19</v>
      </c>
      <c r="D30" s="38">
        <v>200</v>
      </c>
      <c r="E30" s="37"/>
      <c r="F30" s="28"/>
      <c r="G30" s="28">
        <f t="shared" si="0"/>
        <v>0</v>
      </c>
      <c r="H30" s="28">
        <f t="shared" si="1"/>
        <v>0</v>
      </c>
      <c r="I30" s="29"/>
      <c r="J30" s="28">
        <f t="shared" si="2"/>
        <v>0</v>
      </c>
      <c r="K30" s="28"/>
    </row>
    <row r="31" spans="1:11" ht="15.75">
      <c r="A31" s="27">
        <v>22</v>
      </c>
      <c r="B31" s="35" t="s">
        <v>34</v>
      </c>
      <c r="C31" s="27" t="s">
        <v>19</v>
      </c>
      <c r="D31" s="38">
        <v>100</v>
      </c>
      <c r="E31" s="37"/>
      <c r="F31" s="28"/>
      <c r="G31" s="28">
        <f t="shared" si="0"/>
        <v>0</v>
      </c>
      <c r="H31" s="28">
        <f t="shared" si="1"/>
        <v>0</v>
      </c>
      <c r="I31" s="29"/>
      <c r="J31" s="28">
        <f t="shared" si="2"/>
        <v>0</v>
      </c>
      <c r="K31" s="28"/>
    </row>
    <row r="32" spans="1:11" ht="31.5">
      <c r="A32" s="27">
        <v>23</v>
      </c>
      <c r="B32" s="36" t="s">
        <v>35</v>
      </c>
      <c r="C32" s="43" t="s">
        <v>19</v>
      </c>
      <c r="D32" s="44">
        <v>10</v>
      </c>
      <c r="E32" s="37"/>
      <c r="F32" s="28"/>
      <c r="G32" s="28">
        <f t="shared" si="0"/>
        <v>0</v>
      </c>
      <c r="H32" s="28">
        <f t="shared" si="1"/>
        <v>0</v>
      </c>
      <c r="I32" s="29"/>
      <c r="J32" s="28">
        <f t="shared" si="2"/>
        <v>0</v>
      </c>
      <c r="K32" s="28"/>
    </row>
    <row r="33" spans="1:11" ht="15.75">
      <c r="A33" s="30"/>
      <c r="B33" s="30"/>
      <c r="C33" s="30"/>
      <c r="D33" s="30"/>
      <c r="E33" s="30"/>
      <c r="F33" s="30"/>
      <c r="G33" s="18" t="s">
        <v>5</v>
      </c>
      <c r="H33" s="19">
        <f>SUM(H10:H32)</f>
        <v>0</v>
      </c>
      <c r="I33" s="20"/>
      <c r="J33" s="21">
        <f>SUM(J10:J32)</f>
        <v>0</v>
      </c>
      <c r="K33" s="2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9"/>
    </row>
    <row r="37" spans="2:11" ht="18.75">
      <c r="B37" s="3" t="s">
        <v>8</v>
      </c>
      <c r="H37" s="10"/>
      <c r="I37" s="4"/>
      <c r="J37" s="5"/>
      <c r="K37" s="5"/>
    </row>
    <row r="38" spans="2:9" ht="14.25">
      <c r="B38" s="6" t="s">
        <v>9</v>
      </c>
      <c r="G38" s="58"/>
      <c r="H38" s="58"/>
      <c r="I38" s="58"/>
    </row>
    <row r="39" spans="7:11" ht="15.75">
      <c r="G39" s="56" t="s">
        <v>10</v>
      </c>
      <c r="H39" s="56"/>
      <c r="I39" s="56"/>
      <c r="J39" s="7"/>
      <c r="K39" s="7"/>
    </row>
    <row r="40" spans="7:11" ht="14.25">
      <c r="G40" s="57" t="s">
        <v>11</v>
      </c>
      <c r="H40" s="57"/>
      <c r="I40" s="57"/>
      <c r="J40" s="8"/>
      <c r="K40" s="8"/>
    </row>
    <row r="41" spans="7:11" ht="14.25">
      <c r="G41" s="57" t="s">
        <v>12</v>
      </c>
      <c r="H41" s="57"/>
      <c r="I41" s="57"/>
      <c r="J41" s="8"/>
      <c r="K41" s="8"/>
    </row>
    <row r="45" spans="1:11" ht="18.75">
      <c r="A45" s="61" t="s">
        <v>36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1:11" ht="85.5">
      <c r="A46" s="11" t="s">
        <v>6</v>
      </c>
      <c r="B46" s="12" t="s">
        <v>7</v>
      </c>
      <c r="C46" s="13" t="s">
        <v>13</v>
      </c>
      <c r="D46" s="14" t="s">
        <v>20</v>
      </c>
      <c r="E46" s="14" t="s">
        <v>21</v>
      </c>
      <c r="F46" s="14" t="s">
        <v>0</v>
      </c>
      <c r="G46" s="14" t="s">
        <v>4</v>
      </c>
      <c r="H46" s="14" t="s">
        <v>1</v>
      </c>
      <c r="I46" s="14" t="s">
        <v>2</v>
      </c>
      <c r="J46" s="14" t="s">
        <v>3</v>
      </c>
      <c r="K46" s="15" t="s">
        <v>15</v>
      </c>
    </row>
    <row r="47" spans="1:11" ht="14.25">
      <c r="A47" s="22">
        <v>1</v>
      </c>
      <c r="B47" s="23">
        <v>2</v>
      </c>
      <c r="C47" s="24">
        <v>3</v>
      </c>
      <c r="D47" s="25">
        <v>4</v>
      </c>
      <c r="E47" s="25">
        <v>5</v>
      </c>
      <c r="F47" s="25">
        <v>6</v>
      </c>
      <c r="G47" s="25">
        <v>7</v>
      </c>
      <c r="H47" s="25">
        <v>8</v>
      </c>
      <c r="I47" s="25">
        <v>9</v>
      </c>
      <c r="J47" s="25">
        <v>10</v>
      </c>
      <c r="K47" s="26">
        <v>11</v>
      </c>
    </row>
    <row r="48" spans="1:11" ht="15.75">
      <c r="A48" s="27">
        <v>1</v>
      </c>
      <c r="B48" s="46" t="s">
        <v>82</v>
      </c>
      <c r="C48" s="27" t="s">
        <v>19</v>
      </c>
      <c r="D48" s="39">
        <v>20</v>
      </c>
      <c r="E48" s="31"/>
      <c r="F48" s="28"/>
      <c r="G48" s="28">
        <f>F48+(F48*I48)</f>
        <v>0</v>
      </c>
      <c r="H48" s="28">
        <f>ROUND(E48*F48,2)</f>
        <v>0</v>
      </c>
      <c r="I48" s="29"/>
      <c r="J48" s="28">
        <f>H48+(H48*I48)</f>
        <v>0</v>
      </c>
      <c r="K48" s="28"/>
    </row>
    <row r="49" spans="1:11" ht="15.75">
      <c r="A49" s="27">
        <v>2</v>
      </c>
      <c r="B49" s="46" t="s">
        <v>70</v>
      </c>
      <c r="C49" s="27" t="s">
        <v>16</v>
      </c>
      <c r="D49" s="39">
        <v>1500</v>
      </c>
      <c r="E49" s="31"/>
      <c r="F49" s="28"/>
      <c r="G49" s="28">
        <f>F49+(F49*I49)</f>
        <v>0</v>
      </c>
      <c r="H49" s="28">
        <f>ROUND(E49*F49,2)</f>
        <v>0</v>
      </c>
      <c r="I49" s="29"/>
      <c r="J49" s="28">
        <f>H49+(H49*I49)</f>
        <v>0</v>
      </c>
      <c r="K49" s="28"/>
    </row>
    <row r="50" spans="1:11" ht="15.75">
      <c r="A50" s="27">
        <v>3</v>
      </c>
      <c r="B50" s="46" t="s">
        <v>71</v>
      </c>
      <c r="C50" s="27" t="s">
        <v>16</v>
      </c>
      <c r="D50" s="39">
        <v>4000</v>
      </c>
      <c r="E50" s="31"/>
      <c r="F50" s="28"/>
      <c r="G50" s="28">
        <f>F50+(F50*I50)</f>
        <v>0</v>
      </c>
      <c r="H50" s="28">
        <f>ROUND(E50*F50,2)</f>
        <v>0</v>
      </c>
      <c r="I50" s="29"/>
      <c r="J50" s="28">
        <f>H50+(H50*I50)</f>
        <v>0</v>
      </c>
      <c r="K50" s="28"/>
    </row>
    <row r="51" spans="1:11" ht="15.75">
      <c r="A51" s="27">
        <v>4</v>
      </c>
      <c r="B51" s="46" t="s">
        <v>83</v>
      </c>
      <c r="C51" s="27" t="s">
        <v>19</v>
      </c>
      <c r="D51" s="39">
        <v>10</v>
      </c>
      <c r="E51" s="31"/>
      <c r="F51" s="28"/>
      <c r="G51" s="28">
        <f>F51+(F51*I51)</f>
        <v>0</v>
      </c>
      <c r="H51" s="28">
        <f>ROUND(E51*F51,2)</f>
        <v>0</v>
      </c>
      <c r="I51" s="29"/>
      <c r="J51" s="28">
        <f>H51+(H51*I51)</f>
        <v>0</v>
      </c>
      <c r="K51" s="28"/>
    </row>
    <row r="52" spans="1:11" ht="15.75">
      <c r="A52" s="30"/>
      <c r="B52" s="30"/>
      <c r="C52" s="30"/>
      <c r="D52" s="30"/>
      <c r="E52" s="30"/>
      <c r="F52" s="30"/>
      <c r="G52" s="18" t="s">
        <v>5</v>
      </c>
      <c r="H52" s="19">
        <f>SUM(H48:H51)</f>
        <v>0</v>
      </c>
      <c r="I52" s="20"/>
      <c r="J52" s="21">
        <f>SUM(J48:J51)</f>
        <v>0</v>
      </c>
      <c r="K52" s="2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9"/>
    </row>
    <row r="56" spans="2:11" ht="18.75">
      <c r="B56" s="3" t="s">
        <v>8</v>
      </c>
      <c r="H56" s="10"/>
      <c r="I56" s="4"/>
      <c r="J56" s="5"/>
      <c r="K56" s="5"/>
    </row>
    <row r="57" spans="2:9" ht="14.25">
      <c r="B57" s="6" t="s">
        <v>9</v>
      </c>
      <c r="G57" s="58"/>
      <c r="H57" s="58"/>
      <c r="I57" s="58"/>
    </row>
    <row r="58" spans="7:11" ht="15.75">
      <c r="G58" s="56" t="s">
        <v>10</v>
      </c>
      <c r="H58" s="56"/>
      <c r="I58" s="56"/>
      <c r="J58" s="7"/>
      <c r="K58" s="7"/>
    </row>
    <row r="59" spans="7:11" ht="14.25">
      <c r="G59" s="57" t="s">
        <v>11</v>
      </c>
      <c r="H59" s="57"/>
      <c r="I59" s="57"/>
      <c r="J59" s="8"/>
      <c r="K59" s="8"/>
    </row>
    <row r="60" spans="7:11" ht="14.25">
      <c r="G60" s="57" t="s">
        <v>12</v>
      </c>
      <c r="H60" s="57"/>
      <c r="I60" s="57"/>
      <c r="J60" s="8"/>
      <c r="K60" s="8"/>
    </row>
    <row r="64" spans="1:11" ht="18.75">
      <c r="A64" s="61" t="s">
        <v>37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ht="85.5">
      <c r="A65" s="11" t="s">
        <v>6</v>
      </c>
      <c r="B65" s="12" t="s">
        <v>7</v>
      </c>
      <c r="C65" s="13" t="s">
        <v>13</v>
      </c>
      <c r="D65" s="14" t="s">
        <v>20</v>
      </c>
      <c r="E65" s="14" t="s">
        <v>21</v>
      </c>
      <c r="F65" s="14" t="s">
        <v>0</v>
      </c>
      <c r="G65" s="14" t="s">
        <v>4</v>
      </c>
      <c r="H65" s="14" t="s">
        <v>1</v>
      </c>
      <c r="I65" s="14" t="s">
        <v>2</v>
      </c>
      <c r="J65" s="14" t="s">
        <v>3</v>
      </c>
      <c r="K65" s="15" t="s">
        <v>15</v>
      </c>
    </row>
    <row r="66" spans="1:11" ht="14.25">
      <c r="A66" s="22">
        <v>1</v>
      </c>
      <c r="B66" s="23">
        <v>2</v>
      </c>
      <c r="C66" s="24">
        <v>3</v>
      </c>
      <c r="D66" s="25">
        <v>4</v>
      </c>
      <c r="E66" s="25">
        <v>5</v>
      </c>
      <c r="F66" s="25">
        <v>6</v>
      </c>
      <c r="G66" s="25">
        <v>7</v>
      </c>
      <c r="H66" s="25">
        <v>8</v>
      </c>
      <c r="I66" s="25">
        <v>9</v>
      </c>
      <c r="J66" s="25">
        <v>10</v>
      </c>
      <c r="K66" s="26">
        <v>11</v>
      </c>
    </row>
    <row r="67" spans="1:11" ht="15.75">
      <c r="A67" s="27">
        <v>1</v>
      </c>
      <c r="B67" s="40" t="s">
        <v>108</v>
      </c>
      <c r="C67" s="27" t="s">
        <v>19</v>
      </c>
      <c r="D67" s="39">
        <v>8</v>
      </c>
      <c r="E67" s="31"/>
      <c r="F67" s="33"/>
      <c r="G67" s="28">
        <f aca="true" t="shared" si="3" ref="G67:G72">F67+(F67*I67)</f>
        <v>0</v>
      </c>
      <c r="H67" s="28">
        <f aca="true" t="shared" si="4" ref="H67:H72">ROUND(E67*F67,2)</f>
        <v>0</v>
      </c>
      <c r="I67" s="29"/>
      <c r="J67" s="28">
        <f aca="true" t="shared" si="5" ref="J67:J72">H67+(H67*I67)</f>
        <v>0</v>
      </c>
      <c r="K67" s="28"/>
    </row>
    <row r="68" spans="1:11" ht="15.75">
      <c r="A68" s="27">
        <v>2</v>
      </c>
      <c r="B68" s="40" t="s">
        <v>109</v>
      </c>
      <c r="C68" s="27" t="s">
        <v>19</v>
      </c>
      <c r="D68" s="39">
        <v>800</v>
      </c>
      <c r="E68" s="31"/>
      <c r="F68" s="33"/>
      <c r="G68" s="28">
        <f t="shared" si="3"/>
        <v>0</v>
      </c>
      <c r="H68" s="28">
        <f t="shared" si="4"/>
        <v>0</v>
      </c>
      <c r="I68" s="29"/>
      <c r="J68" s="28">
        <f t="shared" si="5"/>
        <v>0</v>
      </c>
      <c r="K68" s="28"/>
    </row>
    <row r="69" spans="1:11" ht="15.75">
      <c r="A69" s="27">
        <v>3</v>
      </c>
      <c r="B69" s="40" t="s">
        <v>110</v>
      </c>
      <c r="C69" s="27" t="s">
        <v>19</v>
      </c>
      <c r="D69" s="39">
        <v>1800</v>
      </c>
      <c r="E69" s="31"/>
      <c r="F69" s="33"/>
      <c r="G69" s="28">
        <f t="shared" si="3"/>
        <v>0</v>
      </c>
      <c r="H69" s="28">
        <f t="shared" si="4"/>
        <v>0</v>
      </c>
      <c r="I69" s="29"/>
      <c r="J69" s="28">
        <f t="shared" si="5"/>
        <v>0</v>
      </c>
      <c r="K69" s="28"/>
    </row>
    <row r="70" spans="1:11" ht="31.5">
      <c r="A70" s="27">
        <v>4</v>
      </c>
      <c r="B70" s="45" t="s">
        <v>84</v>
      </c>
      <c r="C70" s="27" t="s">
        <v>19</v>
      </c>
      <c r="D70" s="39">
        <v>50</v>
      </c>
      <c r="E70" s="31"/>
      <c r="F70" s="33"/>
      <c r="G70" s="28">
        <f t="shared" si="3"/>
        <v>0</v>
      </c>
      <c r="H70" s="28">
        <f t="shared" si="4"/>
        <v>0</v>
      </c>
      <c r="I70" s="29"/>
      <c r="J70" s="28">
        <f t="shared" si="5"/>
        <v>0</v>
      </c>
      <c r="K70" s="28"/>
    </row>
    <row r="71" spans="1:11" ht="15.75">
      <c r="A71" s="27">
        <v>5</v>
      </c>
      <c r="B71" s="40" t="s">
        <v>38</v>
      </c>
      <c r="C71" s="27" t="s">
        <v>19</v>
      </c>
      <c r="D71" s="39">
        <v>900</v>
      </c>
      <c r="E71" s="31"/>
      <c r="F71" s="33"/>
      <c r="G71" s="28">
        <f t="shared" si="3"/>
        <v>0</v>
      </c>
      <c r="H71" s="28">
        <f t="shared" si="4"/>
        <v>0</v>
      </c>
      <c r="I71" s="29"/>
      <c r="J71" s="28">
        <f t="shared" si="5"/>
        <v>0</v>
      </c>
      <c r="K71" s="28"/>
    </row>
    <row r="72" spans="1:11" ht="15.75">
      <c r="A72" s="27">
        <v>6</v>
      </c>
      <c r="B72" s="40" t="s">
        <v>39</v>
      </c>
      <c r="C72" s="27" t="s">
        <v>16</v>
      </c>
      <c r="D72" s="39">
        <v>700</v>
      </c>
      <c r="E72" s="31"/>
      <c r="F72" s="33"/>
      <c r="G72" s="28">
        <f t="shared" si="3"/>
        <v>0</v>
      </c>
      <c r="H72" s="28">
        <f t="shared" si="4"/>
        <v>0</v>
      </c>
      <c r="I72" s="29"/>
      <c r="J72" s="28">
        <f t="shared" si="5"/>
        <v>0</v>
      </c>
      <c r="K72" s="28"/>
    </row>
    <row r="73" spans="1:11" ht="15.75">
      <c r="A73" s="30"/>
      <c r="B73" s="30"/>
      <c r="C73" s="30"/>
      <c r="D73" s="30"/>
      <c r="E73" s="30"/>
      <c r="F73" s="30"/>
      <c r="G73" s="18" t="s">
        <v>5</v>
      </c>
      <c r="H73" s="19">
        <f>SUM(H67:H72)</f>
        <v>0</v>
      </c>
      <c r="I73" s="20"/>
      <c r="J73" s="21">
        <f>SUM(J67:J72)</f>
        <v>0</v>
      </c>
      <c r="K73" s="2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9"/>
    </row>
    <row r="77" spans="2:11" ht="18.75">
      <c r="B77" s="3" t="s">
        <v>8</v>
      </c>
      <c r="H77" s="10"/>
      <c r="I77" s="4"/>
      <c r="J77" s="5"/>
      <c r="K77" s="5"/>
    </row>
    <row r="78" spans="2:9" ht="14.25">
      <c r="B78" s="6" t="s">
        <v>9</v>
      </c>
      <c r="G78" s="58"/>
      <c r="H78" s="58"/>
      <c r="I78" s="58"/>
    </row>
    <row r="79" spans="7:11" ht="15.75">
      <c r="G79" s="56" t="s">
        <v>10</v>
      </c>
      <c r="H79" s="56"/>
      <c r="I79" s="56"/>
      <c r="J79" s="7"/>
      <c r="K79" s="7"/>
    </row>
    <row r="80" spans="7:11" ht="14.25">
      <c r="G80" s="57" t="s">
        <v>11</v>
      </c>
      <c r="H80" s="57"/>
      <c r="I80" s="57"/>
      <c r="J80" s="8"/>
      <c r="K80" s="8"/>
    </row>
    <row r="81" spans="7:11" ht="14.25">
      <c r="G81" s="57" t="s">
        <v>12</v>
      </c>
      <c r="H81" s="57"/>
      <c r="I81" s="57"/>
      <c r="J81" s="8"/>
      <c r="K81" s="8"/>
    </row>
    <row r="84" spans="1:11" ht="18.75">
      <c r="A84" s="61" t="s">
        <v>40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85.5">
      <c r="A85" s="11" t="s">
        <v>6</v>
      </c>
      <c r="B85" s="12" t="s">
        <v>7</v>
      </c>
      <c r="C85" s="13" t="s">
        <v>13</v>
      </c>
      <c r="D85" s="14" t="s">
        <v>20</v>
      </c>
      <c r="E85" s="14" t="s">
        <v>21</v>
      </c>
      <c r="F85" s="14" t="s">
        <v>0</v>
      </c>
      <c r="G85" s="14" t="s">
        <v>4</v>
      </c>
      <c r="H85" s="14" t="s">
        <v>1</v>
      </c>
      <c r="I85" s="14" t="s">
        <v>2</v>
      </c>
      <c r="J85" s="14" t="s">
        <v>3</v>
      </c>
      <c r="K85" s="15" t="s">
        <v>15</v>
      </c>
    </row>
    <row r="86" spans="1:11" ht="14.25">
      <c r="A86" s="22">
        <v>1</v>
      </c>
      <c r="B86" s="23">
        <v>2</v>
      </c>
      <c r="C86" s="24">
        <v>3</v>
      </c>
      <c r="D86" s="25">
        <v>4</v>
      </c>
      <c r="E86" s="25">
        <v>5</v>
      </c>
      <c r="F86" s="25">
        <v>6</v>
      </c>
      <c r="G86" s="25">
        <v>7</v>
      </c>
      <c r="H86" s="25">
        <v>8</v>
      </c>
      <c r="I86" s="25">
        <v>9</v>
      </c>
      <c r="J86" s="25">
        <v>10</v>
      </c>
      <c r="K86" s="26">
        <v>11</v>
      </c>
    </row>
    <row r="87" spans="1:11" ht="15.75">
      <c r="A87" s="27">
        <v>1</v>
      </c>
      <c r="B87" s="45" t="s">
        <v>86</v>
      </c>
      <c r="C87" s="27" t="s">
        <v>16</v>
      </c>
      <c r="D87" s="39">
        <v>30</v>
      </c>
      <c r="E87" s="39"/>
      <c r="F87" s="28"/>
      <c r="G87" s="28">
        <f>F87+(F87*I87)</f>
        <v>0</v>
      </c>
      <c r="H87" s="28">
        <f>ROUND(E87*F87,2)</f>
        <v>0</v>
      </c>
      <c r="I87" s="29"/>
      <c r="J87" s="28">
        <f>H87+(H87*I87)</f>
        <v>0</v>
      </c>
      <c r="K87" s="28"/>
    </row>
    <row r="88" spans="1:11" ht="15.75">
      <c r="A88" s="27">
        <v>2</v>
      </c>
      <c r="B88" s="46" t="s">
        <v>46</v>
      </c>
      <c r="C88" s="27" t="s">
        <v>16</v>
      </c>
      <c r="D88" s="39">
        <v>30</v>
      </c>
      <c r="E88" s="39"/>
      <c r="F88" s="28"/>
      <c r="G88" s="28">
        <f aca="true" t="shared" si="6" ref="G88:G136">F88+(F88*I88)</f>
        <v>0</v>
      </c>
      <c r="H88" s="28">
        <f aca="true" t="shared" si="7" ref="H88:H136">ROUND(E88*F88,2)</f>
        <v>0</v>
      </c>
      <c r="I88" s="29"/>
      <c r="J88" s="28">
        <f aca="true" t="shared" si="8" ref="J88:J136">H88+(H88*I88)</f>
        <v>0</v>
      </c>
      <c r="K88" s="28"/>
    </row>
    <row r="89" spans="1:11" ht="15.75">
      <c r="A89" s="43">
        <v>3</v>
      </c>
      <c r="B89" s="46" t="s">
        <v>87</v>
      </c>
      <c r="C89" s="27" t="s">
        <v>16</v>
      </c>
      <c r="D89" s="39">
        <v>50</v>
      </c>
      <c r="E89" s="39"/>
      <c r="F89" s="28"/>
      <c r="G89" s="28">
        <f t="shared" si="6"/>
        <v>0</v>
      </c>
      <c r="H89" s="28">
        <f t="shared" si="7"/>
        <v>0</v>
      </c>
      <c r="I89" s="29"/>
      <c r="J89" s="28">
        <f t="shared" si="8"/>
        <v>0</v>
      </c>
      <c r="K89" s="28"/>
    </row>
    <row r="90" spans="1:11" ht="15.75">
      <c r="A90" s="27">
        <v>4</v>
      </c>
      <c r="B90" s="46" t="s">
        <v>66</v>
      </c>
      <c r="C90" s="27" t="s">
        <v>16</v>
      </c>
      <c r="D90" s="39">
        <v>5</v>
      </c>
      <c r="E90" s="39"/>
      <c r="F90" s="28"/>
      <c r="G90" s="28">
        <f t="shared" si="6"/>
        <v>0</v>
      </c>
      <c r="H90" s="28">
        <f t="shared" si="7"/>
        <v>0</v>
      </c>
      <c r="I90" s="29"/>
      <c r="J90" s="28">
        <f t="shared" si="8"/>
        <v>0</v>
      </c>
      <c r="K90" s="28"/>
    </row>
    <row r="91" spans="1:11" ht="15.75">
      <c r="A91" s="27">
        <v>5</v>
      </c>
      <c r="B91" s="46" t="s">
        <v>67</v>
      </c>
      <c r="C91" s="27" t="s">
        <v>16</v>
      </c>
      <c r="D91" s="39">
        <v>5</v>
      </c>
      <c r="E91" s="39"/>
      <c r="F91" s="28"/>
      <c r="G91" s="28">
        <f t="shared" si="6"/>
        <v>0</v>
      </c>
      <c r="H91" s="28">
        <f t="shared" si="7"/>
        <v>0</v>
      </c>
      <c r="I91" s="29"/>
      <c r="J91" s="28">
        <f t="shared" si="8"/>
        <v>0</v>
      </c>
      <c r="K91" s="28"/>
    </row>
    <row r="92" spans="1:11" ht="15.75">
      <c r="A92" s="43">
        <v>6</v>
      </c>
      <c r="B92" s="45" t="s">
        <v>85</v>
      </c>
      <c r="C92" s="27" t="s">
        <v>16</v>
      </c>
      <c r="D92" s="39">
        <v>50</v>
      </c>
      <c r="E92" s="39"/>
      <c r="F92" s="28"/>
      <c r="G92" s="28">
        <f t="shared" si="6"/>
        <v>0</v>
      </c>
      <c r="H92" s="28">
        <f t="shared" si="7"/>
        <v>0</v>
      </c>
      <c r="I92" s="29"/>
      <c r="J92" s="28">
        <f t="shared" si="8"/>
        <v>0</v>
      </c>
      <c r="K92" s="28"/>
    </row>
    <row r="93" spans="1:11" ht="15.75">
      <c r="A93" s="27">
        <v>7</v>
      </c>
      <c r="B93" s="46" t="s">
        <v>47</v>
      </c>
      <c r="C93" s="27" t="s">
        <v>19</v>
      </c>
      <c r="D93" s="39">
        <v>200</v>
      </c>
      <c r="E93" s="39"/>
      <c r="F93" s="28"/>
      <c r="G93" s="28">
        <f t="shared" si="6"/>
        <v>0</v>
      </c>
      <c r="H93" s="28">
        <f t="shared" si="7"/>
        <v>0</v>
      </c>
      <c r="I93" s="29"/>
      <c r="J93" s="28">
        <f t="shared" si="8"/>
        <v>0</v>
      </c>
      <c r="K93" s="28"/>
    </row>
    <row r="94" spans="1:11" ht="15.75">
      <c r="A94" s="27">
        <v>8</v>
      </c>
      <c r="B94" s="46" t="s">
        <v>48</v>
      </c>
      <c r="C94" s="27" t="s">
        <v>19</v>
      </c>
      <c r="D94" s="39">
        <v>50</v>
      </c>
      <c r="E94" s="39"/>
      <c r="F94" s="28"/>
      <c r="G94" s="28">
        <f t="shared" si="6"/>
        <v>0</v>
      </c>
      <c r="H94" s="28">
        <f t="shared" si="7"/>
        <v>0</v>
      </c>
      <c r="I94" s="29"/>
      <c r="J94" s="28">
        <f t="shared" si="8"/>
        <v>0</v>
      </c>
      <c r="K94" s="28"/>
    </row>
    <row r="95" spans="1:11" ht="15.75">
      <c r="A95" s="27">
        <v>9</v>
      </c>
      <c r="B95" s="46" t="s">
        <v>49</v>
      </c>
      <c r="C95" s="27" t="s">
        <v>69</v>
      </c>
      <c r="D95" s="39">
        <v>300</v>
      </c>
      <c r="E95" s="39"/>
      <c r="F95" s="28"/>
      <c r="G95" s="28">
        <f t="shared" si="6"/>
        <v>0</v>
      </c>
      <c r="H95" s="28">
        <f t="shared" si="7"/>
        <v>0</v>
      </c>
      <c r="I95" s="29"/>
      <c r="J95" s="28">
        <f t="shared" si="8"/>
        <v>0</v>
      </c>
      <c r="K95" s="28"/>
    </row>
    <row r="96" spans="1:11" ht="15.75">
      <c r="A96" s="27">
        <v>10</v>
      </c>
      <c r="B96" s="46" t="s">
        <v>50</v>
      </c>
      <c r="C96" s="27" t="s">
        <v>69</v>
      </c>
      <c r="D96" s="39">
        <v>20</v>
      </c>
      <c r="E96" s="39"/>
      <c r="F96" s="28"/>
      <c r="G96" s="28">
        <f t="shared" si="6"/>
        <v>0</v>
      </c>
      <c r="H96" s="28">
        <f t="shared" si="7"/>
        <v>0</v>
      </c>
      <c r="I96" s="29"/>
      <c r="J96" s="28">
        <f t="shared" si="8"/>
        <v>0</v>
      </c>
      <c r="K96" s="28"/>
    </row>
    <row r="97" spans="1:11" ht="15.75">
      <c r="A97" s="27">
        <v>11</v>
      </c>
      <c r="B97" s="46" t="s">
        <v>51</v>
      </c>
      <c r="C97" s="27" t="s">
        <v>16</v>
      </c>
      <c r="D97" s="39">
        <v>800</v>
      </c>
      <c r="E97" s="39"/>
      <c r="F97" s="28"/>
      <c r="G97" s="28">
        <f t="shared" si="6"/>
        <v>0</v>
      </c>
      <c r="H97" s="28">
        <f t="shared" si="7"/>
        <v>0</v>
      </c>
      <c r="I97" s="29"/>
      <c r="J97" s="28">
        <f t="shared" si="8"/>
        <v>0</v>
      </c>
      <c r="K97" s="28"/>
    </row>
    <row r="98" spans="1:11" ht="15.75" customHeight="1">
      <c r="A98" s="50"/>
      <c r="B98" s="50" t="s">
        <v>88</v>
      </c>
      <c r="C98" s="27"/>
      <c r="D98" s="38"/>
      <c r="E98" s="38"/>
      <c r="F98" s="28"/>
      <c r="G98" s="28"/>
      <c r="H98" s="28"/>
      <c r="I98" s="29"/>
      <c r="J98" s="28"/>
      <c r="K98" s="28"/>
    </row>
    <row r="99" spans="1:11" ht="15.75">
      <c r="A99" s="27">
        <v>12</v>
      </c>
      <c r="B99" s="46" t="s">
        <v>61</v>
      </c>
      <c r="C99" s="27" t="s">
        <v>19</v>
      </c>
      <c r="D99" s="39">
        <v>200</v>
      </c>
      <c r="E99" s="39"/>
      <c r="F99" s="28"/>
      <c r="G99" s="28">
        <f t="shared" si="6"/>
        <v>0</v>
      </c>
      <c r="H99" s="28">
        <f t="shared" si="7"/>
        <v>0</v>
      </c>
      <c r="I99" s="29"/>
      <c r="J99" s="28">
        <f t="shared" si="8"/>
        <v>0</v>
      </c>
      <c r="K99" s="28"/>
    </row>
    <row r="100" spans="1:11" ht="15.75">
      <c r="A100" s="27">
        <v>13</v>
      </c>
      <c r="B100" s="46" t="s">
        <v>62</v>
      </c>
      <c r="C100" s="27" t="s">
        <v>19</v>
      </c>
      <c r="D100" s="39">
        <v>80</v>
      </c>
      <c r="E100" s="39"/>
      <c r="F100" s="28"/>
      <c r="G100" s="28">
        <f t="shared" si="6"/>
        <v>0</v>
      </c>
      <c r="H100" s="28">
        <f t="shared" si="7"/>
        <v>0</v>
      </c>
      <c r="I100" s="29"/>
      <c r="J100" s="28">
        <f t="shared" si="8"/>
        <v>0</v>
      </c>
      <c r="K100" s="28"/>
    </row>
    <row r="101" spans="1:11" ht="15.75">
      <c r="A101" s="27">
        <v>14</v>
      </c>
      <c r="B101" s="46" t="s">
        <v>63</v>
      </c>
      <c r="C101" s="27" t="s">
        <v>19</v>
      </c>
      <c r="D101" s="39">
        <v>350</v>
      </c>
      <c r="E101" s="39"/>
      <c r="F101" s="28"/>
      <c r="G101" s="28">
        <f t="shared" si="6"/>
        <v>0</v>
      </c>
      <c r="H101" s="28">
        <f t="shared" si="7"/>
        <v>0</v>
      </c>
      <c r="I101" s="29"/>
      <c r="J101" s="28">
        <f t="shared" si="8"/>
        <v>0</v>
      </c>
      <c r="K101" s="28"/>
    </row>
    <row r="102" spans="1:11" ht="15.75">
      <c r="A102" s="27">
        <v>15</v>
      </c>
      <c r="B102" s="46" t="s">
        <v>64</v>
      </c>
      <c r="C102" s="27" t="s">
        <v>19</v>
      </c>
      <c r="D102" s="39">
        <v>150</v>
      </c>
      <c r="E102" s="39"/>
      <c r="F102" s="28"/>
      <c r="G102" s="28">
        <f t="shared" si="6"/>
        <v>0</v>
      </c>
      <c r="H102" s="28">
        <f t="shared" si="7"/>
        <v>0</v>
      </c>
      <c r="I102" s="29"/>
      <c r="J102" s="28">
        <f t="shared" si="8"/>
        <v>0</v>
      </c>
      <c r="K102" s="28"/>
    </row>
    <row r="103" spans="1:11" ht="15.75">
      <c r="A103" s="27">
        <v>16</v>
      </c>
      <c r="B103" s="46" t="s">
        <v>65</v>
      </c>
      <c r="C103" s="27" t="s">
        <v>19</v>
      </c>
      <c r="D103" s="39">
        <v>30</v>
      </c>
      <c r="E103" s="39"/>
      <c r="F103" s="28"/>
      <c r="G103" s="28">
        <f t="shared" si="6"/>
        <v>0</v>
      </c>
      <c r="H103" s="28">
        <f t="shared" si="7"/>
        <v>0</v>
      </c>
      <c r="I103" s="29"/>
      <c r="J103" s="28">
        <f t="shared" si="8"/>
        <v>0</v>
      </c>
      <c r="K103" s="28"/>
    </row>
    <row r="104" spans="1:11" ht="15.75">
      <c r="A104" s="27">
        <v>17</v>
      </c>
      <c r="B104" s="46" t="s">
        <v>89</v>
      </c>
      <c r="C104" s="27" t="s">
        <v>19</v>
      </c>
      <c r="D104" s="39">
        <v>1200</v>
      </c>
      <c r="E104" s="39"/>
      <c r="F104" s="41"/>
      <c r="G104" s="28">
        <f t="shared" si="6"/>
        <v>0</v>
      </c>
      <c r="H104" s="28">
        <f t="shared" si="7"/>
        <v>0</v>
      </c>
      <c r="I104" s="29"/>
      <c r="J104" s="28">
        <f t="shared" si="8"/>
        <v>0</v>
      </c>
      <c r="K104" s="28"/>
    </row>
    <row r="105" spans="1:11" ht="15.75">
      <c r="A105" s="27">
        <v>18</v>
      </c>
      <c r="B105" s="46" t="s">
        <v>90</v>
      </c>
      <c r="C105" s="27" t="s">
        <v>19</v>
      </c>
      <c r="D105" s="39">
        <v>3200</v>
      </c>
      <c r="E105" s="39"/>
      <c r="F105" s="41"/>
      <c r="G105" s="28">
        <f t="shared" si="6"/>
        <v>0</v>
      </c>
      <c r="H105" s="28">
        <f t="shared" si="7"/>
        <v>0</v>
      </c>
      <c r="I105" s="29"/>
      <c r="J105" s="28">
        <f t="shared" si="8"/>
        <v>0</v>
      </c>
      <c r="K105" s="28"/>
    </row>
    <row r="106" spans="1:11" ht="15.75">
      <c r="A106" s="27">
        <v>19</v>
      </c>
      <c r="B106" s="46" t="s">
        <v>91</v>
      </c>
      <c r="C106" s="27" t="s">
        <v>19</v>
      </c>
      <c r="D106" s="39">
        <v>4000</v>
      </c>
      <c r="E106" s="39"/>
      <c r="F106" s="41"/>
      <c r="G106" s="28">
        <f t="shared" si="6"/>
        <v>0</v>
      </c>
      <c r="H106" s="28">
        <f t="shared" si="7"/>
        <v>0</v>
      </c>
      <c r="I106" s="29"/>
      <c r="J106" s="28">
        <f t="shared" si="8"/>
        <v>0</v>
      </c>
      <c r="K106" s="28"/>
    </row>
    <row r="107" spans="1:11" ht="15.75">
      <c r="A107" s="27">
        <v>20</v>
      </c>
      <c r="B107" s="46" t="s">
        <v>52</v>
      </c>
      <c r="C107" s="27" t="s">
        <v>19</v>
      </c>
      <c r="D107" s="39">
        <v>3500</v>
      </c>
      <c r="E107" s="39"/>
      <c r="F107" s="41"/>
      <c r="G107" s="28">
        <f t="shared" si="6"/>
        <v>0</v>
      </c>
      <c r="H107" s="28">
        <f t="shared" si="7"/>
        <v>0</v>
      </c>
      <c r="I107" s="29"/>
      <c r="J107" s="28">
        <f t="shared" si="8"/>
        <v>0</v>
      </c>
      <c r="K107" s="28"/>
    </row>
    <row r="108" spans="1:11" ht="15.75">
      <c r="A108" s="27">
        <v>21</v>
      </c>
      <c r="B108" s="45" t="s">
        <v>92</v>
      </c>
      <c r="C108" s="27" t="s">
        <v>16</v>
      </c>
      <c r="D108" s="39">
        <v>4000</v>
      </c>
      <c r="E108" s="39"/>
      <c r="F108" s="41"/>
      <c r="G108" s="28">
        <f t="shared" si="6"/>
        <v>0</v>
      </c>
      <c r="H108" s="28">
        <f t="shared" si="7"/>
        <v>0</v>
      </c>
      <c r="I108" s="29"/>
      <c r="J108" s="28">
        <f t="shared" si="8"/>
        <v>0</v>
      </c>
      <c r="K108" s="28"/>
    </row>
    <row r="109" spans="1:11" ht="15.75">
      <c r="A109" s="27">
        <v>22</v>
      </c>
      <c r="B109" s="46" t="s">
        <v>93</v>
      </c>
      <c r="C109" s="27" t="s">
        <v>19</v>
      </c>
      <c r="D109" s="39">
        <v>450</v>
      </c>
      <c r="E109" s="39"/>
      <c r="F109" s="41"/>
      <c r="G109" s="28">
        <f t="shared" si="6"/>
        <v>0</v>
      </c>
      <c r="H109" s="28">
        <f t="shared" si="7"/>
        <v>0</v>
      </c>
      <c r="I109" s="29"/>
      <c r="J109" s="28">
        <f t="shared" si="8"/>
        <v>0</v>
      </c>
      <c r="K109" s="28"/>
    </row>
    <row r="110" spans="1:11" ht="15.75">
      <c r="A110" s="27">
        <v>23</v>
      </c>
      <c r="B110" s="49" t="s">
        <v>94</v>
      </c>
      <c r="C110" s="27" t="s">
        <v>16</v>
      </c>
      <c r="D110" s="39">
        <v>1400</v>
      </c>
      <c r="E110" s="39"/>
      <c r="F110" s="41"/>
      <c r="G110" s="28">
        <f t="shared" si="6"/>
        <v>0</v>
      </c>
      <c r="H110" s="28">
        <f t="shared" si="7"/>
        <v>0</v>
      </c>
      <c r="I110" s="29"/>
      <c r="J110" s="28">
        <f t="shared" si="8"/>
        <v>0</v>
      </c>
      <c r="K110" s="28"/>
    </row>
    <row r="111" spans="1:11" ht="15.75">
      <c r="A111" s="27">
        <v>24</v>
      </c>
      <c r="B111" s="46" t="s">
        <v>41</v>
      </c>
      <c r="C111" s="27" t="s">
        <v>16</v>
      </c>
      <c r="D111" s="39">
        <v>30</v>
      </c>
      <c r="E111" s="39"/>
      <c r="F111" s="41"/>
      <c r="G111" s="28">
        <f t="shared" si="6"/>
        <v>0</v>
      </c>
      <c r="H111" s="28">
        <f t="shared" si="7"/>
        <v>0</v>
      </c>
      <c r="I111" s="29"/>
      <c r="J111" s="28">
        <f t="shared" si="8"/>
        <v>0</v>
      </c>
      <c r="K111" s="28"/>
    </row>
    <row r="112" spans="1:11" ht="15.75">
      <c r="A112" s="27">
        <v>25</v>
      </c>
      <c r="B112" s="46" t="s">
        <v>42</v>
      </c>
      <c r="C112" s="27" t="s">
        <v>16</v>
      </c>
      <c r="D112" s="39">
        <v>700</v>
      </c>
      <c r="E112" s="39"/>
      <c r="F112" s="41"/>
      <c r="G112" s="28">
        <f t="shared" si="6"/>
        <v>0</v>
      </c>
      <c r="H112" s="28">
        <f t="shared" si="7"/>
        <v>0</v>
      </c>
      <c r="I112" s="29"/>
      <c r="J112" s="28">
        <f t="shared" si="8"/>
        <v>0</v>
      </c>
      <c r="K112" s="28"/>
    </row>
    <row r="113" spans="1:11" ht="15.75">
      <c r="A113" s="27">
        <v>26</v>
      </c>
      <c r="B113" s="47" t="s">
        <v>43</v>
      </c>
      <c r="C113" s="27" t="s">
        <v>16</v>
      </c>
      <c r="D113" s="39">
        <v>150</v>
      </c>
      <c r="E113" s="39"/>
      <c r="F113" s="41"/>
      <c r="G113" s="28">
        <f t="shared" si="6"/>
        <v>0</v>
      </c>
      <c r="H113" s="28">
        <f t="shared" si="7"/>
        <v>0</v>
      </c>
      <c r="I113" s="29"/>
      <c r="J113" s="28">
        <f t="shared" si="8"/>
        <v>0</v>
      </c>
      <c r="K113" s="28"/>
    </row>
    <row r="114" spans="1:11" ht="15.75">
      <c r="A114" s="27">
        <v>27</v>
      </c>
      <c r="B114" s="48" t="s">
        <v>44</v>
      </c>
      <c r="C114" s="27" t="s">
        <v>16</v>
      </c>
      <c r="D114" s="39">
        <v>10</v>
      </c>
      <c r="E114" s="39"/>
      <c r="F114" s="41"/>
      <c r="G114" s="28">
        <f t="shared" si="6"/>
        <v>0</v>
      </c>
      <c r="H114" s="28">
        <f t="shared" si="7"/>
        <v>0</v>
      </c>
      <c r="I114" s="29"/>
      <c r="J114" s="28">
        <f t="shared" si="8"/>
        <v>0</v>
      </c>
      <c r="K114" s="28"/>
    </row>
    <row r="115" spans="1:11" ht="15.75">
      <c r="A115" s="27">
        <v>28</v>
      </c>
      <c r="B115" s="46" t="s">
        <v>53</v>
      </c>
      <c r="C115" s="27" t="s">
        <v>19</v>
      </c>
      <c r="D115" s="39">
        <v>1000</v>
      </c>
      <c r="E115" s="39"/>
      <c r="F115" s="41"/>
      <c r="G115" s="28">
        <f t="shared" si="6"/>
        <v>0</v>
      </c>
      <c r="H115" s="28">
        <f t="shared" si="7"/>
        <v>0</v>
      </c>
      <c r="I115" s="29"/>
      <c r="J115" s="28">
        <f t="shared" si="8"/>
        <v>0</v>
      </c>
      <c r="K115" s="28"/>
    </row>
    <row r="116" spans="1:11" ht="31.5">
      <c r="A116" s="27">
        <v>29</v>
      </c>
      <c r="B116" s="45" t="s">
        <v>54</v>
      </c>
      <c r="C116" s="27" t="s">
        <v>19</v>
      </c>
      <c r="D116" s="39">
        <v>10</v>
      </c>
      <c r="E116" s="39"/>
      <c r="F116" s="41"/>
      <c r="G116" s="28">
        <f t="shared" si="6"/>
        <v>0</v>
      </c>
      <c r="H116" s="28">
        <f t="shared" si="7"/>
        <v>0</v>
      </c>
      <c r="I116" s="29"/>
      <c r="J116" s="28">
        <f t="shared" si="8"/>
        <v>0</v>
      </c>
      <c r="K116" s="28"/>
    </row>
    <row r="117" spans="1:11" ht="15.75">
      <c r="A117" s="27">
        <v>30</v>
      </c>
      <c r="B117" s="46" t="s">
        <v>45</v>
      </c>
      <c r="C117" s="27" t="s">
        <v>19</v>
      </c>
      <c r="D117" s="39">
        <v>150</v>
      </c>
      <c r="E117" s="39"/>
      <c r="F117" s="41"/>
      <c r="G117" s="28">
        <f t="shared" si="6"/>
        <v>0</v>
      </c>
      <c r="H117" s="28">
        <f t="shared" si="7"/>
        <v>0</v>
      </c>
      <c r="I117" s="29"/>
      <c r="J117" s="28">
        <f t="shared" si="8"/>
        <v>0</v>
      </c>
      <c r="K117" s="28"/>
    </row>
    <row r="118" spans="1:11" ht="15.75">
      <c r="A118" s="27">
        <v>31</v>
      </c>
      <c r="B118" s="45" t="s">
        <v>95</v>
      </c>
      <c r="C118" s="27" t="s">
        <v>16</v>
      </c>
      <c r="D118" s="39">
        <v>1400</v>
      </c>
      <c r="E118" s="39"/>
      <c r="F118" s="41"/>
      <c r="G118" s="28">
        <f t="shared" si="6"/>
        <v>0</v>
      </c>
      <c r="H118" s="28">
        <f t="shared" si="7"/>
        <v>0</v>
      </c>
      <c r="I118" s="29"/>
      <c r="J118" s="28">
        <f t="shared" si="8"/>
        <v>0</v>
      </c>
      <c r="K118" s="28"/>
    </row>
    <row r="119" spans="1:11" ht="15.75">
      <c r="A119" s="27">
        <v>32</v>
      </c>
      <c r="B119" s="45" t="s">
        <v>96</v>
      </c>
      <c r="C119" s="27" t="s">
        <v>16</v>
      </c>
      <c r="D119" s="39">
        <v>1400</v>
      </c>
      <c r="E119" s="39"/>
      <c r="F119" s="41"/>
      <c r="G119" s="28">
        <f t="shared" si="6"/>
        <v>0</v>
      </c>
      <c r="H119" s="28">
        <f t="shared" si="7"/>
        <v>0</v>
      </c>
      <c r="I119" s="29"/>
      <c r="J119" s="28">
        <f t="shared" si="8"/>
        <v>0</v>
      </c>
      <c r="K119" s="28"/>
    </row>
    <row r="120" spans="1:11" ht="15.75">
      <c r="A120" s="27">
        <v>33</v>
      </c>
      <c r="B120" s="46" t="s">
        <v>55</v>
      </c>
      <c r="C120" s="27" t="s">
        <v>16</v>
      </c>
      <c r="D120" s="39">
        <v>5</v>
      </c>
      <c r="E120" s="39"/>
      <c r="F120" s="41"/>
      <c r="G120" s="28">
        <f t="shared" si="6"/>
        <v>0</v>
      </c>
      <c r="H120" s="28">
        <f t="shared" si="7"/>
        <v>0</v>
      </c>
      <c r="I120" s="29"/>
      <c r="J120" s="28">
        <f t="shared" si="8"/>
        <v>0</v>
      </c>
      <c r="K120" s="28"/>
    </row>
    <row r="121" spans="1:11" ht="15.75">
      <c r="A121" s="27">
        <v>34</v>
      </c>
      <c r="B121" s="45" t="s">
        <v>97</v>
      </c>
      <c r="C121" s="27" t="s">
        <v>19</v>
      </c>
      <c r="D121" s="39">
        <v>8000</v>
      </c>
      <c r="E121" s="39"/>
      <c r="F121" s="41"/>
      <c r="G121" s="28">
        <f t="shared" si="6"/>
        <v>0</v>
      </c>
      <c r="H121" s="28">
        <f t="shared" si="7"/>
        <v>0</v>
      </c>
      <c r="I121" s="29"/>
      <c r="J121" s="28">
        <f t="shared" si="8"/>
        <v>0</v>
      </c>
      <c r="K121" s="28"/>
    </row>
    <row r="122" spans="1:11" ht="15.75">
      <c r="A122" s="27">
        <v>35</v>
      </c>
      <c r="B122" s="49" t="s">
        <v>98</v>
      </c>
      <c r="C122" s="27" t="s">
        <v>16</v>
      </c>
      <c r="D122" s="39">
        <v>45</v>
      </c>
      <c r="E122" s="39"/>
      <c r="F122" s="41"/>
      <c r="G122" s="28">
        <f t="shared" si="6"/>
        <v>0</v>
      </c>
      <c r="H122" s="28">
        <f t="shared" si="7"/>
        <v>0</v>
      </c>
      <c r="I122" s="29"/>
      <c r="J122" s="28">
        <f t="shared" si="8"/>
        <v>0</v>
      </c>
      <c r="K122" s="28"/>
    </row>
    <row r="123" spans="1:11" ht="31.5">
      <c r="A123" s="27">
        <v>36</v>
      </c>
      <c r="B123" s="45" t="s">
        <v>68</v>
      </c>
      <c r="C123" s="27" t="s">
        <v>16</v>
      </c>
      <c r="D123" s="39">
        <v>60</v>
      </c>
      <c r="E123" s="39"/>
      <c r="F123" s="41"/>
      <c r="G123" s="28">
        <f t="shared" si="6"/>
        <v>0</v>
      </c>
      <c r="H123" s="28">
        <f t="shared" si="7"/>
        <v>0</v>
      </c>
      <c r="I123" s="29"/>
      <c r="J123" s="28">
        <f t="shared" si="8"/>
        <v>0</v>
      </c>
      <c r="K123" s="28"/>
    </row>
    <row r="124" spans="1:11" ht="15.75">
      <c r="A124" s="27">
        <v>37</v>
      </c>
      <c r="B124" s="47" t="s">
        <v>56</v>
      </c>
      <c r="C124" s="27" t="s">
        <v>16</v>
      </c>
      <c r="D124" s="39">
        <v>50</v>
      </c>
      <c r="E124" s="39"/>
      <c r="F124" s="41"/>
      <c r="G124" s="28">
        <f t="shared" si="6"/>
        <v>0</v>
      </c>
      <c r="H124" s="28">
        <f t="shared" si="7"/>
        <v>0</v>
      </c>
      <c r="I124" s="29"/>
      <c r="J124" s="28">
        <f t="shared" si="8"/>
        <v>0</v>
      </c>
      <c r="K124" s="28"/>
    </row>
    <row r="125" spans="1:11" ht="15.75">
      <c r="A125" s="27">
        <v>38</v>
      </c>
      <c r="B125" s="49" t="s">
        <v>99</v>
      </c>
      <c r="C125" s="27" t="s">
        <v>19</v>
      </c>
      <c r="D125" s="39">
        <v>240</v>
      </c>
      <c r="E125" s="39"/>
      <c r="F125" s="41"/>
      <c r="G125" s="28">
        <f t="shared" si="6"/>
        <v>0</v>
      </c>
      <c r="H125" s="28">
        <f t="shared" si="7"/>
        <v>0</v>
      </c>
      <c r="I125" s="29"/>
      <c r="J125" s="28">
        <f t="shared" si="8"/>
        <v>0</v>
      </c>
      <c r="K125" s="28"/>
    </row>
    <row r="126" spans="1:11" ht="15.75">
      <c r="A126" s="27">
        <v>39</v>
      </c>
      <c r="B126" s="49" t="s">
        <v>100</v>
      </c>
      <c r="C126" s="27" t="s">
        <v>19</v>
      </c>
      <c r="D126" s="39">
        <v>160</v>
      </c>
      <c r="E126" s="39"/>
      <c r="F126" s="41"/>
      <c r="G126" s="28">
        <f t="shared" si="6"/>
        <v>0</v>
      </c>
      <c r="H126" s="28">
        <f t="shared" si="7"/>
        <v>0</v>
      </c>
      <c r="I126" s="29"/>
      <c r="J126" s="28">
        <f t="shared" si="8"/>
        <v>0</v>
      </c>
      <c r="K126" s="28"/>
    </row>
    <row r="127" spans="1:11" ht="15.75">
      <c r="A127" s="27">
        <v>40</v>
      </c>
      <c r="B127" s="49" t="s">
        <v>101</v>
      </c>
      <c r="C127" s="27" t="s">
        <v>19</v>
      </c>
      <c r="D127" s="39">
        <v>60</v>
      </c>
      <c r="E127" s="39"/>
      <c r="F127" s="41"/>
      <c r="G127" s="28">
        <f t="shared" si="6"/>
        <v>0</v>
      </c>
      <c r="H127" s="28">
        <f t="shared" si="7"/>
        <v>0</v>
      </c>
      <c r="I127" s="29"/>
      <c r="J127" s="28">
        <f t="shared" si="8"/>
        <v>0</v>
      </c>
      <c r="K127" s="28"/>
    </row>
    <row r="128" spans="1:11" ht="15.75">
      <c r="A128" s="27">
        <v>41</v>
      </c>
      <c r="B128" s="49" t="s">
        <v>102</v>
      </c>
      <c r="C128" s="27" t="s">
        <v>19</v>
      </c>
      <c r="D128" s="39">
        <v>70</v>
      </c>
      <c r="E128" s="39"/>
      <c r="F128" s="41"/>
      <c r="G128" s="28">
        <f t="shared" si="6"/>
        <v>0</v>
      </c>
      <c r="H128" s="28">
        <f t="shared" si="7"/>
        <v>0</v>
      </c>
      <c r="I128" s="29"/>
      <c r="J128" s="28">
        <f t="shared" si="8"/>
        <v>0</v>
      </c>
      <c r="K128" s="28"/>
    </row>
    <row r="129" spans="1:11" ht="15.75">
      <c r="A129" s="27">
        <v>42</v>
      </c>
      <c r="B129" s="47" t="s">
        <v>59</v>
      </c>
      <c r="C129" s="27" t="s">
        <v>16</v>
      </c>
      <c r="D129" s="39">
        <v>80</v>
      </c>
      <c r="E129" s="39"/>
      <c r="F129" s="41"/>
      <c r="G129" s="28">
        <f t="shared" si="6"/>
        <v>0</v>
      </c>
      <c r="H129" s="28">
        <f t="shared" si="7"/>
        <v>0</v>
      </c>
      <c r="I129" s="29"/>
      <c r="J129" s="28">
        <f t="shared" si="8"/>
        <v>0</v>
      </c>
      <c r="K129" s="28"/>
    </row>
    <row r="130" spans="1:11" ht="15.75">
      <c r="A130" s="27">
        <v>43</v>
      </c>
      <c r="B130" s="47" t="s">
        <v>60</v>
      </c>
      <c r="C130" s="27" t="s">
        <v>19</v>
      </c>
      <c r="D130" s="39">
        <v>50</v>
      </c>
      <c r="E130" s="39"/>
      <c r="F130" s="41"/>
      <c r="G130" s="28">
        <f t="shared" si="6"/>
        <v>0</v>
      </c>
      <c r="H130" s="28">
        <f t="shared" si="7"/>
        <v>0</v>
      </c>
      <c r="I130" s="29"/>
      <c r="J130" s="28">
        <f t="shared" si="8"/>
        <v>0</v>
      </c>
      <c r="K130" s="28"/>
    </row>
    <row r="131" spans="1:11" ht="15.75">
      <c r="A131" s="27">
        <v>44</v>
      </c>
      <c r="B131" s="47" t="s">
        <v>57</v>
      </c>
      <c r="C131" s="27" t="s">
        <v>19</v>
      </c>
      <c r="D131" s="39">
        <v>3000</v>
      </c>
      <c r="E131" s="39"/>
      <c r="F131" s="41"/>
      <c r="G131" s="28">
        <f t="shared" si="6"/>
        <v>0</v>
      </c>
      <c r="H131" s="28">
        <f t="shared" si="7"/>
        <v>0</v>
      </c>
      <c r="I131" s="29"/>
      <c r="J131" s="28">
        <f t="shared" si="8"/>
        <v>0</v>
      </c>
      <c r="K131" s="28"/>
    </row>
    <row r="132" spans="1:11" ht="15.75">
      <c r="A132" s="27">
        <v>45</v>
      </c>
      <c r="B132" s="47" t="s">
        <v>103</v>
      </c>
      <c r="C132" s="27" t="s">
        <v>16</v>
      </c>
      <c r="D132" s="39">
        <v>40</v>
      </c>
      <c r="E132" s="39"/>
      <c r="F132" s="41"/>
      <c r="G132" s="28">
        <f t="shared" si="6"/>
        <v>0</v>
      </c>
      <c r="H132" s="28">
        <f t="shared" si="7"/>
        <v>0</v>
      </c>
      <c r="I132" s="29"/>
      <c r="J132" s="28">
        <f t="shared" si="8"/>
        <v>0</v>
      </c>
      <c r="K132" s="28"/>
    </row>
    <row r="133" spans="1:11" ht="31.5">
      <c r="A133" s="27">
        <v>46</v>
      </c>
      <c r="B133" s="49" t="s">
        <v>106</v>
      </c>
      <c r="C133" s="27" t="s">
        <v>19</v>
      </c>
      <c r="D133" s="39">
        <v>10</v>
      </c>
      <c r="E133" s="39"/>
      <c r="F133" s="41"/>
      <c r="G133" s="28">
        <f t="shared" si="6"/>
        <v>0</v>
      </c>
      <c r="H133" s="28">
        <f t="shared" si="7"/>
        <v>0</v>
      </c>
      <c r="I133" s="29"/>
      <c r="J133" s="28">
        <f t="shared" si="8"/>
        <v>0</v>
      </c>
      <c r="K133" s="28"/>
    </row>
    <row r="134" spans="1:11" ht="15.75">
      <c r="A134" s="27">
        <v>47</v>
      </c>
      <c r="B134" s="49" t="s">
        <v>104</v>
      </c>
      <c r="C134" s="27" t="s">
        <v>16</v>
      </c>
      <c r="D134" s="39">
        <v>550</v>
      </c>
      <c r="E134" s="39"/>
      <c r="F134" s="41"/>
      <c r="G134" s="28">
        <f t="shared" si="6"/>
        <v>0</v>
      </c>
      <c r="H134" s="28">
        <f t="shared" si="7"/>
        <v>0</v>
      </c>
      <c r="I134" s="29"/>
      <c r="J134" s="28">
        <f t="shared" si="8"/>
        <v>0</v>
      </c>
      <c r="K134" s="28"/>
    </row>
    <row r="135" spans="1:11" ht="15.75">
      <c r="A135" s="27">
        <v>48</v>
      </c>
      <c r="B135" s="47" t="s">
        <v>58</v>
      </c>
      <c r="C135" s="27" t="s">
        <v>16</v>
      </c>
      <c r="D135" s="39">
        <v>100</v>
      </c>
      <c r="E135" s="39"/>
      <c r="F135" s="41"/>
      <c r="G135" s="28">
        <f t="shared" si="6"/>
        <v>0</v>
      </c>
      <c r="H135" s="28">
        <f t="shared" si="7"/>
        <v>0</v>
      </c>
      <c r="I135" s="29"/>
      <c r="J135" s="28">
        <f t="shared" si="8"/>
        <v>0</v>
      </c>
      <c r="K135" s="28"/>
    </row>
    <row r="136" spans="1:11" ht="15.75">
      <c r="A136" s="27">
        <v>49</v>
      </c>
      <c r="B136" s="49" t="s">
        <v>105</v>
      </c>
      <c r="C136" s="27" t="s">
        <v>16</v>
      </c>
      <c r="D136" s="39">
        <v>20</v>
      </c>
      <c r="E136" s="39"/>
      <c r="F136" s="41"/>
      <c r="G136" s="28">
        <f t="shared" si="6"/>
        <v>0</v>
      </c>
      <c r="H136" s="28">
        <f t="shared" si="7"/>
        <v>0</v>
      </c>
      <c r="I136" s="29"/>
      <c r="J136" s="28">
        <f t="shared" si="8"/>
        <v>0</v>
      </c>
      <c r="K136" s="28"/>
    </row>
    <row r="137" spans="1:11" ht="15.75">
      <c r="A137" s="30"/>
      <c r="B137" s="30"/>
      <c r="C137" s="30"/>
      <c r="D137" s="30"/>
      <c r="E137" s="30"/>
      <c r="F137" s="30"/>
      <c r="G137" s="18" t="s">
        <v>5</v>
      </c>
      <c r="H137" s="19">
        <f>SUM(H87:H136)</f>
        <v>0</v>
      </c>
      <c r="I137" s="20"/>
      <c r="J137" s="21">
        <f>SUM(J87:J136)</f>
        <v>0</v>
      </c>
      <c r="K137" s="21"/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9"/>
    </row>
    <row r="141" spans="2:11" ht="18.75">
      <c r="B141" s="3" t="s">
        <v>8</v>
      </c>
      <c r="H141" s="10"/>
      <c r="I141" s="4"/>
      <c r="J141" s="5"/>
      <c r="K141" s="5"/>
    </row>
    <row r="142" spans="2:9" ht="14.25">
      <c r="B142" s="6" t="s">
        <v>9</v>
      </c>
      <c r="G142" s="58"/>
      <c r="H142" s="58"/>
      <c r="I142" s="58"/>
    </row>
    <row r="143" spans="7:11" ht="15.75">
      <c r="G143" s="56" t="s">
        <v>10</v>
      </c>
      <c r="H143" s="56"/>
      <c r="I143" s="56"/>
      <c r="J143" s="7"/>
      <c r="K143" s="7"/>
    </row>
    <row r="144" spans="7:11" ht="14.25">
      <c r="G144" s="57" t="s">
        <v>11</v>
      </c>
      <c r="H144" s="57"/>
      <c r="I144" s="57"/>
      <c r="J144" s="8"/>
      <c r="K144" s="8"/>
    </row>
    <row r="145" spans="7:11" ht="14.25">
      <c r="G145" s="57" t="s">
        <v>12</v>
      </c>
      <c r="H145" s="57"/>
      <c r="I145" s="57"/>
      <c r="J145" s="8"/>
      <c r="K145" s="8"/>
    </row>
    <row r="149" spans="8:10" ht="18">
      <c r="H149" s="42"/>
      <c r="J149" s="42"/>
    </row>
  </sheetData>
  <sheetProtection/>
  <mergeCells count="24">
    <mergeCell ref="G145:I145"/>
    <mergeCell ref="G81:I81"/>
    <mergeCell ref="A84:K84"/>
    <mergeCell ref="G142:I142"/>
    <mergeCell ref="G143:I143"/>
    <mergeCell ref="G144:I144"/>
    <mergeCell ref="G60:I60"/>
    <mergeCell ref="A64:K64"/>
    <mergeCell ref="G78:I78"/>
    <mergeCell ref="G79:I79"/>
    <mergeCell ref="G80:I80"/>
    <mergeCell ref="A7:K7"/>
    <mergeCell ref="A45:K45"/>
    <mergeCell ref="G57:I57"/>
    <mergeCell ref="G58:I58"/>
    <mergeCell ref="G59:I59"/>
    <mergeCell ref="J1:K1"/>
    <mergeCell ref="A2:K2"/>
    <mergeCell ref="G39:I39"/>
    <mergeCell ref="G40:I40"/>
    <mergeCell ref="G41:I41"/>
    <mergeCell ref="G38:I38"/>
    <mergeCell ref="A4:K4"/>
    <mergeCell ref="A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  <rowBreaks count="2" manualBreakCount="2">
    <brk id="42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2020-10-16T07:56:18Z</cp:lastPrinted>
  <dcterms:created xsi:type="dcterms:W3CDTF">2020-05-06T10:06:28Z</dcterms:created>
  <dcterms:modified xsi:type="dcterms:W3CDTF">2020-10-16T08:00:57Z</dcterms:modified>
  <cp:category/>
  <cp:version/>
  <cp:contentType/>
  <cp:contentStatus/>
</cp:coreProperties>
</file>